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00" windowWidth="10155" windowHeight="465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 Enjuiciadas" sheetId="5" r:id="rId5"/>
    <sheet name="% condenados" sheetId="6" r:id="rId6"/>
    <sheet name="Incumplimientos" sheetId="7" r:id="rId7"/>
    <sheet name="Terminacion" sheetId="8" r:id="rId8"/>
  </sheets>
  <definedNames>
    <definedName name="_xlnm.Print_Area" localSheetId="3">'Ejecutorias'!$A$1:$K$50</definedName>
    <definedName name="_xlnm.Print_Titles" localSheetId="5">'% condenados'!$A:$A</definedName>
    <definedName name="_xlnm.Print_Titles" localSheetId="1">'Asuntos'!$A:$A,'Asuntos'!$1:$7</definedName>
    <definedName name="_xlnm.Print_Titles" localSheetId="3">'Ejecutorias'!$1:$1</definedName>
    <definedName name="_xlnm.Print_Titles" localSheetId="4">'Personas Enjuiciadas'!$A:$A</definedName>
  </definedNames>
  <calcPr fullCalcOnLoad="1"/>
</workbook>
</file>

<file path=xl/sharedStrings.xml><?xml version="1.0" encoding="utf-8"?>
<sst xmlns="http://schemas.openxmlformats.org/spreadsheetml/2006/main" count="256" uniqueCount="81">
  <si>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</si>
  <si>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</si>
  <si>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</si>
  <si>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</si>
  <si>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</si>
  <si>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</si>
  <si>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</si>
  <si>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</si>
  <si>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</si>
  <si>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</si>
  <si>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</si>
  <si>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</si>
  <si>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</si>
  <si>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</si>
  <si>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</si>
  <si>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</si>
  <si>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</si>
  <si>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</si>
  <si>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</si>
  <si>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</si>
  <si>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</si>
  <si>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</si>
  <si>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</si>
  <si>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</si>
  <si>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</si>
  <si>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</si>
  <si>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</si>
  <si>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</si>
  <si>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</si>
  <si>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</si>
  <si>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</si>
  <si>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</si>
  <si>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</si>
  <si>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</si>
  <si>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</si>
  <si>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</si>
  <si>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</si>
  <si>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</si>
  <si>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</si>
  <si>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</si>
  <si>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</si>
  <si>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</si>
  <si>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</si>
  <si>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</si>
  <si>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</si>
  <si>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</si>
  <si>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</si>
  <si>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</si>
  <si>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</si>
  <si>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</si>
  <si>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</si>
  <si>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</si>
  <si>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</si>
  <si>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</si>
  <si>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</si>
  <si>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</si>
  <si>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</si>
  <si>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</si>
  <si>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</si>
  <si>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</si>
  <si>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</si>
  <si>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</si>
  <si>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</si>
  <si>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</si>
  <si>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Sin incoar</t>
  </si>
  <si>
    <t>En trámite</t>
  </si>
  <si>
    <t>Movimiento de Asuntos</t>
  </si>
  <si>
    <t>Ejecutorias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</si>
  <si>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</si>
  <si>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</si>
  <si>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</si>
  <si>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</si>
  <si>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</si>
  <si>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 xml:space="preserve"> </t>
  </si>
  <si>
    <t>Illes Baelars</t>
  </si>
  <si>
    <t>Comunitat Valenciana</t>
  </si>
  <si>
    <t>Medidas Cautelares Naturaleza Penal</t>
  </si>
  <si>
    <t>Medidas Cautelares Naturaleza Civil</t>
  </si>
  <si>
    <t>Volver a Inicio</t>
  </si>
  <si>
    <t>VIOLENCIA CONTRA LA MUJER     JUZGADOS DE LO PENAL POR TSJ      1º Trimestre de 2018</t>
  </si>
  <si>
    <t>Primer trimestre 
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</si>
</sst>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10"/>
      <color rgb="FF0000FF"/>
      <name val="Verdana"/>
      <family val="2"/>
    </font>
    <font>
      <b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>
        <color indexed="62"/>
      </top>
      <bottom style="medium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right" wrapText="1"/>
      <protection/>
    </xf>
    <xf numFmtId="3" fontId="13" fillId="0" borderId="11" xfId="54" applyNumberFormat="1" applyFont="1" applyBorder="1" applyAlignment="1">
      <alignment horizontal="right" wrapText="1"/>
      <protection/>
    </xf>
    <xf numFmtId="3" fontId="8" fillId="0" borderId="12" xfId="54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5" xfId="54" applyNumberFormat="1" applyFont="1" applyBorder="1" applyAlignment="1">
      <alignment horizontal="right" wrapText="1"/>
      <protection/>
    </xf>
    <xf numFmtId="3" fontId="8" fillId="0" borderId="1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60" fillId="34" borderId="0" xfId="46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1" fillId="0" borderId="10" xfId="46" applyFont="1" applyBorder="1" applyAlignment="1">
      <alignment horizontal="center" vertical="center"/>
    </xf>
    <xf numFmtId="0" fontId="16" fillId="34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1" fillId="0" borderId="16" xfId="46" applyFont="1" applyBorder="1" applyAlignment="1">
      <alignment horizontal="center" vertical="center"/>
    </xf>
    <xf numFmtId="0" fontId="61" fillId="0" borderId="18" xfId="46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E1:P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50" customWidth="1"/>
    <col min="5" max="5" width="11.421875" style="51" customWidth="1"/>
    <col min="6" max="16384" width="11.421875" style="50" customWidth="1"/>
  </cols>
  <sheetData>
    <row r="1" spans="5:16" ht="14.25">
      <c r="E1" s="55" t="s">
        <v>79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ht="12.75">
      <c r="E3" s="52" t="s">
        <v>66</v>
      </c>
    </row>
    <row r="4" ht="12.75">
      <c r="E4" s="52" t="s">
        <v>68</v>
      </c>
    </row>
    <row r="5" ht="12.75">
      <c r="E5" s="52" t="s">
        <v>67</v>
      </c>
    </row>
    <row r="6" ht="12.75">
      <c r="E6" s="52" t="s">
        <v>69</v>
      </c>
    </row>
    <row r="7" ht="12.75">
      <c r="E7" s="52" t="s">
        <v>70</v>
      </c>
    </row>
    <row r="8" ht="12.75">
      <c r="E8" s="52" t="s">
        <v>71</v>
      </c>
    </row>
    <row r="9" ht="12.75">
      <c r="E9" s="52" t="s">
        <v>72</v>
      </c>
    </row>
  </sheetData>
  <sheetProtection/>
  <mergeCells count="1">
    <mergeCell ref="E1:P1"/>
  </mergeCells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'Personas Enjuiciadas'!A1" display="Personas enjuiciadas"/>
    <hyperlink ref="E7" location="'% condenados'!A1" display="Porcentaje de condenados"/>
    <hyperlink ref="E8" location="Incumplimientos!A1" display="Incumplimientos"/>
    <hyperlink ref="E9" location="Terminacion!A1" display="Formas de Termin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P2029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1" customFormat="1" ht="15" customHeight="1">
      <c r="A1" s="20"/>
      <c r="B1" s="59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1" customFormat="1" ht="15" customHeight="1">
      <c r="A2" s="20"/>
      <c r="B2" s="60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" ht="15" customHeight="1">
      <c r="A3" s="2"/>
      <c r="B3" s="2"/>
    </row>
    <row r="4" spans="1:15" s="21" customFormat="1" ht="29.25" customHeight="1">
      <c r="A4" s="22" t="s">
        <v>80</v>
      </c>
      <c r="B4" s="23"/>
      <c r="N4" s="61" t="s">
        <v>78</v>
      </c>
      <c r="O4" s="62"/>
    </row>
    <row r="5" spans="1:2" ht="15" customHeight="1">
      <c r="A5" s="1"/>
      <c r="B5" s="4"/>
    </row>
    <row r="6" spans="1:13" s="25" customFormat="1" ht="27.75" customHeight="1">
      <c r="A6" s="24"/>
      <c r="B6" s="56" t="s">
        <v>29</v>
      </c>
      <c r="C6" s="57"/>
      <c r="D6" s="57"/>
      <c r="E6" s="58"/>
      <c r="F6" s="56" t="s">
        <v>62</v>
      </c>
      <c r="G6" s="57"/>
      <c r="H6" s="57"/>
      <c r="I6" s="58"/>
      <c r="J6" s="56" t="s">
        <v>54</v>
      </c>
      <c r="K6" s="57"/>
      <c r="L6" s="57"/>
      <c r="M6" s="58"/>
    </row>
    <row r="7" spans="1:13" s="25" customFormat="1" ht="32.25" customHeight="1">
      <c r="A7" s="26"/>
      <c r="B7" s="7" t="s">
        <v>27</v>
      </c>
      <c r="C7" s="7" t="s">
        <v>28</v>
      </c>
      <c r="D7" s="7" t="s">
        <v>24</v>
      </c>
      <c r="E7" s="7" t="s">
        <v>25</v>
      </c>
      <c r="F7" s="7" t="s">
        <v>27</v>
      </c>
      <c r="G7" s="7" t="s">
        <v>28</v>
      </c>
      <c r="H7" s="7" t="s">
        <v>24</v>
      </c>
      <c r="I7" s="7" t="s">
        <v>25</v>
      </c>
      <c r="J7" s="7" t="s">
        <v>27</v>
      </c>
      <c r="K7" s="7" t="s">
        <v>28</v>
      </c>
      <c r="L7" s="7" t="s">
        <v>24</v>
      </c>
      <c r="M7" s="7" t="s">
        <v>25</v>
      </c>
    </row>
    <row r="8" spans="1:13" s="25" customFormat="1" ht="15" customHeight="1">
      <c r="A8" s="8" t="s">
        <v>1</v>
      </c>
      <c r="B8" s="27">
        <v>1743</v>
      </c>
      <c r="C8" s="27">
        <v>36</v>
      </c>
      <c r="D8" s="27">
        <v>1935</v>
      </c>
      <c r="E8" s="27">
        <v>4031</v>
      </c>
      <c r="F8" s="27">
        <v>903</v>
      </c>
      <c r="G8" s="27">
        <v>20</v>
      </c>
      <c r="H8" s="27">
        <v>881</v>
      </c>
      <c r="I8" s="27">
        <v>3014</v>
      </c>
      <c r="J8" s="27">
        <v>840</v>
      </c>
      <c r="K8" s="27">
        <v>16</v>
      </c>
      <c r="L8" s="27">
        <v>1054</v>
      </c>
      <c r="M8" s="27">
        <v>1017</v>
      </c>
    </row>
    <row r="9" spans="1:13" s="25" customFormat="1" ht="15" customHeight="1">
      <c r="A9" s="8" t="s">
        <v>2</v>
      </c>
      <c r="B9" s="27">
        <v>193</v>
      </c>
      <c r="C9" s="27">
        <v>1</v>
      </c>
      <c r="D9" s="27">
        <v>201</v>
      </c>
      <c r="E9" s="27">
        <v>164</v>
      </c>
      <c r="F9" s="27">
        <v>127</v>
      </c>
      <c r="G9" s="27">
        <v>1</v>
      </c>
      <c r="H9" s="27">
        <v>115</v>
      </c>
      <c r="I9" s="27">
        <v>155</v>
      </c>
      <c r="J9" s="27">
        <v>66</v>
      </c>
      <c r="K9" s="27">
        <v>0</v>
      </c>
      <c r="L9" s="27">
        <v>86</v>
      </c>
      <c r="M9" s="27">
        <v>9</v>
      </c>
    </row>
    <row r="10" spans="1:13" s="25" customFormat="1" ht="15" customHeight="1">
      <c r="A10" s="8" t="s">
        <v>3</v>
      </c>
      <c r="B10" s="27">
        <v>153</v>
      </c>
      <c r="C10" s="27">
        <v>2</v>
      </c>
      <c r="D10" s="27">
        <v>158</v>
      </c>
      <c r="E10" s="27">
        <v>179</v>
      </c>
      <c r="F10" s="27">
        <v>101</v>
      </c>
      <c r="G10" s="27">
        <v>1</v>
      </c>
      <c r="H10" s="27">
        <v>94</v>
      </c>
      <c r="I10" s="27">
        <v>175</v>
      </c>
      <c r="J10" s="27">
        <v>52</v>
      </c>
      <c r="K10" s="27">
        <v>1</v>
      </c>
      <c r="L10" s="27">
        <v>64</v>
      </c>
      <c r="M10" s="27">
        <v>4</v>
      </c>
    </row>
    <row r="11" spans="1:13" s="25" customFormat="1" ht="15" customHeight="1">
      <c r="A11" s="8" t="s">
        <v>74</v>
      </c>
      <c r="B11" s="27">
        <v>170</v>
      </c>
      <c r="C11" s="27">
        <v>3</v>
      </c>
      <c r="D11" s="27">
        <v>232</v>
      </c>
      <c r="E11" s="27">
        <v>110</v>
      </c>
      <c r="F11" s="27">
        <v>130</v>
      </c>
      <c r="G11" s="27">
        <v>3</v>
      </c>
      <c r="H11" s="27">
        <v>184</v>
      </c>
      <c r="I11" s="27">
        <v>98</v>
      </c>
      <c r="J11" s="27">
        <v>40</v>
      </c>
      <c r="K11" s="27">
        <v>0</v>
      </c>
      <c r="L11" s="27">
        <v>48</v>
      </c>
      <c r="M11" s="27">
        <v>12</v>
      </c>
    </row>
    <row r="12" spans="1:13" s="25" customFormat="1" ht="15" customHeight="1">
      <c r="A12" s="8" t="s">
        <v>4</v>
      </c>
      <c r="B12" s="27">
        <v>228</v>
      </c>
      <c r="C12" s="27">
        <v>1</v>
      </c>
      <c r="D12" s="27">
        <v>191</v>
      </c>
      <c r="E12" s="27">
        <v>376</v>
      </c>
      <c r="F12" s="27">
        <v>118</v>
      </c>
      <c r="G12" s="27">
        <v>1</v>
      </c>
      <c r="H12" s="27">
        <v>87</v>
      </c>
      <c r="I12" s="27">
        <v>285</v>
      </c>
      <c r="J12" s="27">
        <v>110</v>
      </c>
      <c r="K12" s="27">
        <v>0</v>
      </c>
      <c r="L12" s="27">
        <v>104</v>
      </c>
      <c r="M12" s="27">
        <v>91</v>
      </c>
    </row>
    <row r="13" spans="1:13" s="25" customFormat="1" ht="15" customHeight="1">
      <c r="A13" s="8" t="s">
        <v>5</v>
      </c>
      <c r="B13" s="27">
        <v>92</v>
      </c>
      <c r="C13" s="27">
        <v>0</v>
      </c>
      <c r="D13" s="27">
        <v>96</v>
      </c>
      <c r="E13" s="27">
        <v>95</v>
      </c>
      <c r="F13" s="27">
        <v>27</v>
      </c>
      <c r="G13" s="27">
        <v>0</v>
      </c>
      <c r="H13" s="27">
        <v>49</v>
      </c>
      <c r="I13" s="27">
        <v>77</v>
      </c>
      <c r="J13" s="27">
        <v>65</v>
      </c>
      <c r="K13" s="27">
        <v>0</v>
      </c>
      <c r="L13" s="27">
        <v>47</v>
      </c>
      <c r="M13" s="27">
        <v>18</v>
      </c>
    </row>
    <row r="14" spans="1:13" s="25" customFormat="1" ht="15" customHeight="1">
      <c r="A14" s="8" t="s">
        <v>6</v>
      </c>
      <c r="B14" s="27">
        <v>321</v>
      </c>
      <c r="C14" s="27">
        <v>7</v>
      </c>
      <c r="D14" s="27">
        <v>342</v>
      </c>
      <c r="E14" s="27">
        <v>344</v>
      </c>
      <c r="F14" s="27">
        <v>214</v>
      </c>
      <c r="G14" s="27">
        <v>6</v>
      </c>
      <c r="H14" s="27">
        <v>224</v>
      </c>
      <c r="I14" s="27">
        <v>320</v>
      </c>
      <c r="J14" s="27">
        <v>107</v>
      </c>
      <c r="K14" s="27">
        <v>1</v>
      </c>
      <c r="L14" s="27">
        <v>118</v>
      </c>
      <c r="M14" s="27">
        <v>24</v>
      </c>
    </row>
    <row r="15" spans="1:13" s="25" customFormat="1" ht="15" customHeight="1">
      <c r="A15" s="8" t="s">
        <v>7</v>
      </c>
      <c r="B15" s="27">
        <v>248</v>
      </c>
      <c r="C15" s="27">
        <v>1</v>
      </c>
      <c r="D15" s="27">
        <v>329</v>
      </c>
      <c r="E15" s="27">
        <v>681</v>
      </c>
      <c r="F15" s="27">
        <v>116</v>
      </c>
      <c r="G15" s="27">
        <v>1</v>
      </c>
      <c r="H15" s="27">
        <v>200</v>
      </c>
      <c r="I15" s="27">
        <v>592</v>
      </c>
      <c r="J15" s="27">
        <v>132</v>
      </c>
      <c r="K15" s="27">
        <v>0</v>
      </c>
      <c r="L15" s="27">
        <v>129</v>
      </c>
      <c r="M15" s="27">
        <v>89</v>
      </c>
    </row>
    <row r="16" spans="1:13" s="25" customFormat="1" ht="15" customHeight="1">
      <c r="A16" s="8" t="s">
        <v>8</v>
      </c>
      <c r="B16" s="27">
        <v>1428</v>
      </c>
      <c r="C16" s="27">
        <v>9</v>
      </c>
      <c r="D16" s="27">
        <v>1378</v>
      </c>
      <c r="E16" s="27">
        <v>2129</v>
      </c>
      <c r="F16" s="27">
        <v>588</v>
      </c>
      <c r="G16" s="27">
        <v>5</v>
      </c>
      <c r="H16" s="27">
        <v>549</v>
      </c>
      <c r="I16" s="27">
        <v>900</v>
      </c>
      <c r="J16" s="27">
        <v>840</v>
      </c>
      <c r="K16" s="27">
        <v>4</v>
      </c>
      <c r="L16" s="27">
        <v>829</v>
      </c>
      <c r="M16" s="27">
        <v>1229</v>
      </c>
    </row>
    <row r="17" spans="1:13" s="25" customFormat="1" ht="15" customHeight="1">
      <c r="A17" s="8" t="s">
        <v>75</v>
      </c>
      <c r="B17" s="27">
        <v>765</v>
      </c>
      <c r="C17" s="27">
        <v>37</v>
      </c>
      <c r="D17" s="27">
        <v>879</v>
      </c>
      <c r="E17" s="27">
        <v>1331</v>
      </c>
      <c r="F17" s="27">
        <v>474</v>
      </c>
      <c r="G17" s="27">
        <v>35</v>
      </c>
      <c r="H17" s="27">
        <v>548</v>
      </c>
      <c r="I17" s="27">
        <v>1091</v>
      </c>
      <c r="J17" s="27">
        <v>291</v>
      </c>
      <c r="K17" s="27">
        <v>2</v>
      </c>
      <c r="L17" s="27">
        <v>331</v>
      </c>
      <c r="M17" s="27">
        <v>240</v>
      </c>
    </row>
    <row r="18" spans="1:13" s="25" customFormat="1" ht="15" customHeight="1">
      <c r="A18" s="8" t="s">
        <v>9</v>
      </c>
      <c r="B18" s="27">
        <v>117</v>
      </c>
      <c r="C18" s="27">
        <v>2</v>
      </c>
      <c r="D18" s="27">
        <v>101</v>
      </c>
      <c r="E18" s="27">
        <v>140</v>
      </c>
      <c r="F18" s="27">
        <v>111</v>
      </c>
      <c r="G18" s="27">
        <v>2</v>
      </c>
      <c r="H18" s="27">
        <v>95</v>
      </c>
      <c r="I18" s="27">
        <v>129</v>
      </c>
      <c r="J18" s="27">
        <v>6</v>
      </c>
      <c r="K18" s="27">
        <v>0</v>
      </c>
      <c r="L18" s="27">
        <v>6</v>
      </c>
      <c r="M18" s="27">
        <v>11</v>
      </c>
    </row>
    <row r="19" spans="1:13" s="25" customFormat="1" ht="15" customHeight="1">
      <c r="A19" s="8" t="s">
        <v>10</v>
      </c>
      <c r="B19" s="27">
        <v>205</v>
      </c>
      <c r="C19" s="27">
        <v>16</v>
      </c>
      <c r="D19" s="27">
        <v>322</v>
      </c>
      <c r="E19" s="27">
        <v>508</v>
      </c>
      <c r="F19" s="27">
        <v>151</v>
      </c>
      <c r="G19" s="27">
        <v>15</v>
      </c>
      <c r="H19" s="27">
        <v>263</v>
      </c>
      <c r="I19" s="27">
        <v>479</v>
      </c>
      <c r="J19" s="27">
        <v>54</v>
      </c>
      <c r="K19" s="27">
        <v>1</v>
      </c>
      <c r="L19" s="27">
        <v>59</v>
      </c>
      <c r="M19" s="27">
        <v>29</v>
      </c>
    </row>
    <row r="20" spans="1:13" s="25" customFormat="1" ht="15" customHeight="1">
      <c r="A20" s="8" t="s">
        <v>11</v>
      </c>
      <c r="B20" s="27">
        <v>1278</v>
      </c>
      <c r="C20" s="27">
        <v>48</v>
      </c>
      <c r="D20" s="27">
        <v>1225</v>
      </c>
      <c r="E20" s="27">
        <v>2980</v>
      </c>
      <c r="F20" s="27">
        <v>790</v>
      </c>
      <c r="G20" s="27">
        <v>38</v>
      </c>
      <c r="H20" s="27">
        <v>743</v>
      </c>
      <c r="I20" s="27">
        <v>2827</v>
      </c>
      <c r="J20" s="27">
        <v>488</v>
      </c>
      <c r="K20" s="27">
        <v>10</v>
      </c>
      <c r="L20" s="27">
        <v>482</v>
      </c>
      <c r="M20" s="27">
        <v>153</v>
      </c>
    </row>
    <row r="21" spans="1:13" s="25" customFormat="1" ht="15" customHeight="1">
      <c r="A21" s="8" t="s">
        <v>12</v>
      </c>
      <c r="B21" s="27">
        <v>175</v>
      </c>
      <c r="C21" s="27">
        <v>2</v>
      </c>
      <c r="D21" s="27">
        <v>207</v>
      </c>
      <c r="E21" s="27">
        <v>248</v>
      </c>
      <c r="F21" s="27">
        <v>56</v>
      </c>
      <c r="G21" s="27">
        <v>2</v>
      </c>
      <c r="H21" s="27">
        <v>81</v>
      </c>
      <c r="I21" s="27">
        <v>235</v>
      </c>
      <c r="J21" s="27">
        <v>119</v>
      </c>
      <c r="K21" s="27">
        <v>0</v>
      </c>
      <c r="L21" s="27">
        <v>126</v>
      </c>
      <c r="M21" s="27">
        <v>13</v>
      </c>
    </row>
    <row r="22" spans="1:13" s="25" customFormat="1" ht="15" customHeight="1">
      <c r="A22" s="8" t="s">
        <v>13</v>
      </c>
      <c r="B22" s="27">
        <v>76</v>
      </c>
      <c r="C22" s="27">
        <v>4</v>
      </c>
      <c r="D22" s="27">
        <v>83</v>
      </c>
      <c r="E22" s="27">
        <v>91</v>
      </c>
      <c r="F22" s="27">
        <v>65</v>
      </c>
      <c r="G22" s="27">
        <v>0</v>
      </c>
      <c r="H22" s="27">
        <v>70</v>
      </c>
      <c r="I22" s="27">
        <v>87</v>
      </c>
      <c r="J22" s="27">
        <v>11</v>
      </c>
      <c r="K22" s="27">
        <v>4</v>
      </c>
      <c r="L22" s="27">
        <v>13</v>
      </c>
      <c r="M22" s="27">
        <v>4</v>
      </c>
    </row>
    <row r="23" spans="1:13" s="25" customFormat="1" ht="15" customHeight="1">
      <c r="A23" s="8" t="s">
        <v>14</v>
      </c>
      <c r="B23" s="27">
        <v>309</v>
      </c>
      <c r="C23" s="27">
        <v>3</v>
      </c>
      <c r="D23" s="27">
        <v>333</v>
      </c>
      <c r="E23" s="27">
        <v>602</v>
      </c>
      <c r="F23" s="27">
        <v>231</v>
      </c>
      <c r="G23" s="27">
        <v>2</v>
      </c>
      <c r="H23" s="27">
        <v>259</v>
      </c>
      <c r="I23" s="27">
        <v>553</v>
      </c>
      <c r="J23" s="27">
        <v>78</v>
      </c>
      <c r="K23" s="27">
        <v>1</v>
      </c>
      <c r="L23" s="27">
        <v>74</v>
      </c>
      <c r="M23" s="27">
        <v>49</v>
      </c>
    </row>
    <row r="24" spans="1:13" s="25" customFormat="1" ht="15" customHeight="1" thickBot="1">
      <c r="A24" s="9" t="s">
        <v>15</v>
      </c>
      <c r="B24" s="28">
        <v>33</v>
      </c>
      <c r="C24" s="28">
        <v>1</v>
      </c>
      <c r="D24" s="28">
        <v>38</v>
      </c>
      <c r="E24" s="28">
        <v>65</v>
      </c>
      <c r="F24" s="28">
        <v>20</v>
      </c>
      <c r="G24" s="28">
        <v>0</v>
      </c>
      <c r="H24" s="28">
        <v>24</v>
      </c>
      <c r="I24" s="28">
        <v>57</v>
      </c>
      <c r="J24" s="28">
        <v>13</v>
      </c>
      <c r="K24" s="28">
        <v>1</v>
      </c>
      <c r="L24" s="28">
        <v>14</v>
      </c>
      <c r="M24" s="28">
        <v>8</v>
      </c>
    </row>
    <row r="25" spans="1:13" s="25" customFormat="1" ht="15" customHeight="1" thickBot="1">
      <c r="A25" s="10" t="s">
        <v>16</v>
      </c>
      <c r="B25" s="29">
        <v>7534</v>
      </c>
      <c r="C25" s="29">
        <v>173</v>
      </c>
      <c r="D25" s="29">
        <v>8050</v>
      </c>
      <c r="E25" s="29">
        <v>14074</v>
      </c>
      <c r="F25" s="29">
        <v>4222</v>
      </c>
      <c r="G25" s="29">
        <v>132</v>
      </c>
      <c r="H25" s="29">
        <v>4466</v>
      </c>
      <c r="I25" s="29">
        <v>11074</v>
      </c>
      <c r="J25" s="29">
        <v>3312</v>
      </c>
      <c r="K25" s="29">
        <v>41</v>
      </c>
      <c r="L25" s="29">
        <v>3584</v>
      </c>
      <c r="M25" s="29">
        <v>3000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6">
    <mergeCell ref="B6:E6"/>
    <mergeCell ref="F6:I6"/>
    <mergeCell ref="J6:M6"/>
    <mergeCell ref="B1:M1"/>
    <mergeCell ref="B2:M2"/>
    <mergeCell ref="N4:O4"/>
  </mergeCells>
  <hyperlinks>
    <hyperlink ref="N4:O4" location="Inicio!A1" display="Volver a Inicio"/>
  </hyperlink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G20"/>
  <sheetViews>
    <sheetView zoomScalePageLayoutView="0" workbookViewId="0" topLeftCell="A1">
      <selection activeCell="F1" sqref="F1:G1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7" ht="42.75" customHeight="1">
      <c r="A1" s="66" t="s">
        <v>80</v>
      </c>
      <c r="B1" s="63" t="s">
        <v>61</v>
      </c>
      <c r="C1" s="64" t="s">
        <v>56</v>
      </c>
      <c r="D1" s="65" t="s">
        <v>57</v>
      </c>
      <c r="F1" s="61" t="s">
        <v>78</v>
      </c>
      <c r="G1" s="62"/>
    </row>
    <row r="2" spans="1:4" ht="31.5" customHeight="1">
      <c r="A2" s="67"/>
      <c r="B2" s="49" t="s">
        <v>59</v>
      </c>
      <c r="C2" s="49" t="s">
        <v>60</v>
      </c>
      <c r="D2" s="49" t="s">
        <v>58</v>
      </c>
    </row>
    <row r="3" spans="1:4" ht="15" customHeight="1">
      <c r="A3" s="8" t="s">
        <v>1</v>
      </c>
      <c r="B3" s="35">
        <v>231</v>
      </c>
      <c r="C3" s="35">
        <v>56</v>
      </c>
      <c r="D3" s="35">
        <v>287</v>
      </c>
    </row>
    <row r="4" spans="1:4" ht="15" customHeight="1">
      <c r="A4" s="8" t="s">
        <v>2</v>
      </c>
      <c r="B4" s="35">
        <v>9</v>
      </c>
      <c r="C4" s="35">
        <v>4</v>
      </c>
      <c r="D4" s="35">
        <v>13</v>
      </c>
    </row>
    <row r="5" spans="1:4" ht="15" customHeight="1">
      <c r="A5" s="8" t="s">
        <v>3</v>
      </c>
      <c r="B5" s="35">
        <v>5</v>
      </c>
      <c r="C5" s="35">
        <v>2</v>
      </c>
      <c r="D5" s="35">
        <v>7</v>
      </c>
    </row>
    <row r="6" spans="1:4" ht="15" customHeight="1">
      <c r="A6" s="8" t="s">
        <v>74</v>
      </c>
      <c r="B6" s="35">
        <v>11</v>
      </c>
      <c r="C6" s="35">
        <v>3</v>
      </c>
      <c r="D6" s="35">
        <v>14</v>
      </c>
    </row>
    <row r="7" spans="1:4" ht="15" customHeight="1">
      <c r="A7" s="8" t="s">
        <v>4</v>
      </c>
      <c r="B7" s="35">
        <v>14</v>
      </c>
      <c r="C7" s="35">
        <v>1</v>
      </c>
      <c r="D7" s="35">
        <v>15</v>
      </c>
    </row>
    <row r="8" spans="1:4" ht="15" customHeight="1">
      <c r="A8" s="8" t="s">
        <v>5</v>
      </c>
      <c r="B8" s="35">
        <v>0</v>
      </c>
      <c r="C8" s="35">
        <v>0</v>
      </c>
      <c r="D8" s="35">
        <v>0</v>
      </c>
    </row>
    <row r="9" spans="1:4" ht="15" customHeight="1">
      <c r="A9" s="8" t="s">
        <v>6</v>
      </c>
      <c r="B9" s="35">
        <v>22</v>
      </c>
      <c r="C9" s="35">
        <v>8</v>
      </c>
      <c r="D9" s="35">
        <v>30</v>
      </c>
    </row>
    <row r="10" spans="1:4" ht="15" customHeight="1">
      <c r="A10" s="8" t="s">
        <v>7</v>
      </c>
      <c r="B10" s="35">
        <v>22</v>
      </c>
      <c r="C10" s="35">
        <v>10</v>
      </c>
      <c r="D10" s="35">
        <v>32</v>
      </c>
    </row>
    <row r="11" spans="1:4" ht="15" customHeight="1">
      <c r="A11" s="8" t="s">
        <v>8</v>
      </c>
      <c r="B11" s="35">
        <v>135</v>
      </c>
      <c r="C11" s="35">
        <v>91</v>
      </c>
      <c r="D11" s="35">
        <v>226</v>
      </c>
    </row>
    <row r="12" spans="1:4" ht="15" customHeight="1">
      <c r="A12" s="8" t="s">
        <v>75</v>
      </c>
      <c r="B12" s="35">
        <v>49</v>
      </c>
      <c r="C12" s="35">
        <v>32</v>
      </c>
      <c r="D12" s="35">
        <v>81</v>
      </c>
    </row>
    <row r="13" spans="1:4" ht="15" customHeight="1">
      <c r="A13" s="8" t="s">
        <v>9</v>
      </c>
      <c r="B13" s="35">
        <v>2</v>
      </c>
      <c r="C13" s="35">
        <v>1</v>
      </c>
      <c r="D13" s="35">
        <v>3</v>
      </c>
    </row>
    <row r="14" spans="1:4" ht="15" customHeight="1">
      <c r="A14" s="8" t="s">
        <v>10</v>
      </c>
      <c r="B14" s="35">
        <v>31</v>
      </c>
      <c r="C14" s="35">
        <v>5</v>
      </c>
      <c r="D14" s="35">
        <v>36</v>
      </c>
    </row>
    <row r="15" spans="1:4" ht="15" customHeight="1">
      <c r="A15" s="8" t="s">
        <v>11</v>
      </c>
      <c r="B15" s="35">
        <v>107</v>
      </c>
      <c r="C15" s="35">
        <v>89</v>
      </c>
      <c r="D15" s="35">
        <v>196</v>
      </c>
    </row>
    <row r="16" spans="1:4" ht="15" customHeight="1">
      <c r="A16" s="8" t="s">
        <v>12</v>
      </c>
      <c r="B16" s="35">
        <v>13</v>
      </c>
      <c r="C16" s="35">
        <v>4</v>
      </c>
      <c r="D16" s="35">
        <v>17</v>
      </c>
    </row>
    <row r="17" spans="1:4" ht="15" customHeight="1">
      <c r="A17" s="8" t="s">
        <v>13</v>
      </c>
      <c r="B17" s="35">
        <v>0</v>
      </c>
      <c r="C17" s="35">
        <v>0</v>
      </c>
      <c r="D17" s="35">
        <v>0</v>
      </c>
    </row>
    <row r="18" spans="1:4" ht="15" customHeight="1">
      <c r="A18" s="8" t="s">
        <v>14</v>
      </c>
      <c r="B18" s="35">
        <v>14</v>
      </c>
      <c r="C18" s="35">
        <v>12</v>
      </c>
      <c r="D18" s="35">
        <v>26</v>
      </c>
    </row>
    <row r="19" spans="1:4" ht="15" customHeight="1" thickBot="1">
      <c r="A19" s="9" t="s">
        <v>15</v>
      </c>
      <c r="B19" s="35">
        <v>4</v>
      </c>
      <c r="C19" s="35">
        <v>2</v>
      </c>
      <c r="D19" s="35">
        <v>6</v>
      </c>
    </row>
    <row r="20" spans="1:4" ht="15" customHeight="1" thickBot="1">
      <c r="A20" s="10" t="s">
        <v>16</v>
      </c>
      <c r="B20" s="29">
        <v>669</v>
      </c>
      <c r="C20" s="29">
        <v>320</v>
      </c>
      <c r="D20" s="29">
        <v>989</v>
      </c>
    </row>
  </sheetData>
  <sheetProtection/>
  <mergeCells count="3">
    <mergeCell ref="B1:D1"/>
    <mergeCell ref="A1:A2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1" customFormat="1" ht="14.25">
      <c r="A1" s="30"/>
      <c r="B1" s="59" t="s">
        <v>46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31" customFormat="1" ht="14.25">
      <c r="A2" s="30"/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</row>
    <row r="3" spans="1:9" s="31" customFormat="1" ht="37.5" customHeight="1">
      <c r="A3" s="30"/>
      <c r="B3" s="30"/>
      <c r="H3" s="61" t="s">
        <v>78</v>
      </c>
      <c r="I3" s="62"/>
    </row>
    <row r="4" spans="1:2" s="31" customFormat="1" ht="14.25" customHeight="1">
      <c r="A4" s="66" t="s">
        <v>80</v>
      </c>
      <c r="B4" s="32"/>
    </row>
    <row r="5" ht="12.75" customHeight="1">
      <c r="A5" s="67"/>
    </row>
    <row r="6" spans="2:9" s="16" customFormat="1" ht="52.5" customHeight="1">
      <c r="B6" s="56" t="s">
        <v>53</v>
      </c>
      <c r="C6" s="57"/>
      <c r="D6" s="57"/>
      <c r="E6" s="58"/>
      <c r="F6" s="56" t="s">
        <v>41</v>
      </c>
      <c r="G6" s="57"/>
      <c r="H6" s="57"/>
      <c r="I6" s="58"/>
    </row>
    <row r="7" spans="2:9" s="16" customFormat="1" ht="45">
      <c r="B7" s="7" t="s">
        <v>27</v>
      </c>
      <c r="C7" s="7" t="s">
        <v>28</v>
      </c>
      <c r="D7" s="49" t="s">
        <v>24</v>
      </c>
      <c r="E7" s="49" t="s">
        <v>63</v>
      </c>
      <c r="F7" s="7" t="s">
        <v>27</v>
      </c>
      <c r="G7" s="7" t="s">
        <v>28</v>
      </c>
      <c r="H7" s="49" t="s">
        <v>24</v>
      </c>
      <c r="I7" s="49" t="s">
        <v>63</v>
      </c>
    </row>
    <row r="8" spans="1:9" s="16" customFormat="1" ht="15" customHeight="1">
      <c r="A8" s="8" t="s">
        <v>1</v>
      </c>
      <c r="B8" s="33">
        <v>1338</v>
      </c>
      <c r="C8" s="33">
        <v>610</v>
      </c>
      <c r="D8" s="33">
        <v>2366</v>
      </c>
      <c r="E8" s="34">
        <v>4697</v>
      </c>
      <c r="F8" s="35">
        <v>653</v>
      </c>
      <c r="G8" s="35">
        <v>423</v>
      </c>
      <c r="H8" s="35">
        <v>1197</v>
      </c>
      <c r="I8" s="35">
        <v>2548</v>
      </c>
    </row>
    <row r="9" spans="1:9" s="16" customFormat="1" ht="15" customHeight="1">
      <c r="A9" s="8" t="s">
        <v>2</v>
      </c>
      <c r="B9" s="33">
        <v>178</v>
      </c>
      <c r="C9" s="33">
        <v>17</v>
      </c>
      <c r="D9" s="33">
        <v>225</v>
      </c>
      <c r="E9" s="34">
        <v>255</v>
      </c>
      <c r="F9" s="35">
        <v>43</v>
      </c>
      <c r="G9" s="35">
        <v>36</v>
      </c>
      <c r="H9" s="35">
        <v>82</v>
      </c>
      <c r="I9" s="35">
        <v>217</v>
      </c>
    </row>
    <row r="10" spans="1:9" s="16" customFormat="1" ht="15" customHeight="1">
      <c r="A10" s="8" t="s">
        <v>3</v>
      </c>
      <c r="B10" s="33">
        <v>170</v>
      </c>
      <c r="C10" s="33">
        <v>103</v>
      </c>
      <c r="D10" s="33">
        <v>263</v>
      </c>
      <c r="E10" s="34">
        <v>412</v>
      </c>
      <c r="F10" s="35">
        <v>70</v>
      </c>
      <c r="G10" s="35">
        <v>48</v>
      </c>
      <c r="H10" s="35">
        <v>143</v>
      </c>
      <c r="I10" s="35">
        <v>151</v>
      </c>
    </row>
    <row r="11" spans="1:11" s="16" customFormat="1" ht="15" customHeight="1">
      <c r="A11" s="8" t="s">
        <v>74</v>
      </c>
      <c r="B11" s="33">
        <v>52</v>
      </c>
      <c r="C11" s="33">
        <v>29</v>
      </c>
      <c r="D11" s="33">
        <v>71</v>
      </c>
      <c r="E11" s="34">
        <v>332</v>
      </c>
      <c r="F11" s="35">
        <v>26</v>
      </c>
      <c r="G11" s="35">
        <v>25</v>
      </c>
      <c r="H11" s="35">
        <v>41</v>
      </c>
      <c r="I11" s="35">
        <v>267</v>
      </c>
      <c r="K11" s="16" t="s">
        <v>73</v>
      </c>
    </row>
    <row r="12" spans="1:9" s="16" customFormat="1" ht="15" customHeight="1">
      <c r="A12" s="8" t="s">
        <v>4</v>
      </c>
      <c r="B12" s="33">
        <v>525</v>
      </c>
      <c r="C12" s="33">
        <v>286</v>
      </c>
      <c r="D12" s="33">
        <v>851</v>
      </c>
      <c r="E12" s="34">
        <v>2217</v>
      </c>
      <c r="F12" s="35">
        <v>415</v>
      </c>
      <c r="G12" s="35">
        <v>270</v>
      </c>
      <c r="H12" s="35">
        <v>539</v>
      </c>
      <c r="I12" s="35">
        <v>1968</v>
      </c>
    </row>
    <row r="13" spans="1:9" s="16" customFormat="1" ht="15" customHeight="1">
      <c r="A13" s="8" t="s">
        <v>5</v>
      </c>
      <c r="B13" s="33">
        <v>97</v>
      </c>
      <c r="C13" s="33">
        <v>12</v>
      </c>
      <c r="D13" s="33">
        <v>85</v>
      </c>
      <c r="E13" s="34">
        <v>674</v>
      </c>
      <c r="F13" s="35">
        <v>43</v>
      </c>
      <c r="G13" s="35">
        <v>5</v>
      </c>
      <c r="H13" s="35">
        <v>46</v>
      </c>
      <c r="I13" s="35">
        <v>236</v>
      </c>
    </row>
    <row r="14" spans="1:9" s="16" customFormat="1" ht="15" customHeight="1">
      <c r="A14" s="8" t="s">
        <v>6</v>
      </c>
      <c r="B14" s="33">
        <v>262</v>
      </c>
      <c r="C14" s="33">
        <v>149</v>
      </c>
      <c r="D14" s="33">
        <v>337</v>
      </c>
      <c r="E14" s="34">
        <v>791</v>
      </c>
      <c r="F14" s="35">
        <v>90</v>
      </c>
      <c r="G14" s="35">
        <v>44</v>
      </c>
      <c r="H14" s="35">
        <v>88</v>
      </c>
      <c r="I14" s="35">
        <v>283</v>
      </c>
    </row>
    <row r="15" spans="1:9" s="16" customFormat="1" ht="15" customHeight="1">
      <c r="A15" s="8" t="s">
        <v>7</v>
      </c>
      <c r="B15" s="33">
        <v>327</v>
      </c>
      <c r="C15" s="33">
        <v>181</v>
      </c>
      <c r="D15" s="33">
        <v>468</v>
      </c>
      <c r="E15" s="34">
        <v>1318</v>
      </c>
      <c r="F15" s="35">
        <v>139</v>
      </c>
      <c r="G15" s="35">
        <v>149</v>
      </c>
      <c r="H15" s="35">
        <v>239</v>
      </c>
      <c r="I15" s="35">
        <v>826</v>
      </c>
    </row>
    <row r="16" spans="1:9" s="16" customFormat="1" ht="15" customHeight="1">
      <c r="A16" s="8" t="s">
        <v>8</v>
      </c>
      <c r="B16" s="33">
        <v>526</v>
      </c>
      <c r="C16" s="33">
        <v>203</v>
      </c>
      <c r="D16" s="33">
        <v>785</v>
      </c>
      <c r="E16" s="34">
        <v>2579</v>
      </c>
      <c r="F16" s="35">
        <v>221</v>
      </c>
      <c r="G16" s="35">
        <v>120</v>
      </c>
      <c r="H16" s="35">
        <v>382</v>
      </c>
      <c r="I16" s="35">
        <v>1377</v>
      </c>
    </row>
    <row r="17" spans="1:9" s="16" customFormat="1" ht="15" customHeight="1">
      <c r="A17" s="8" t="s">
        <v>75</v>
      </c>
      <c r="B17" s="33">
        <v>526</v>
      </c>
      <c r="C17" s="33">
        <v>214</v>
      </c>
      <c r="D17" s="33">
        <v>806</v>
      </c>
      <c r="E17" s="34">
        <v>2694</v>
      </c>
      <c r="F17" s="35">
        <v>318</v>
      </c>
      <c r="G17" s="35">
        <v>171</v>
      </c>
      <c r="H17" s="35">
        <v>635</v>
      </c>
      <c r="I17" s="35">
        <v>1715</v>
      </c>
    </row>
    <row r="18" spans="1:9" s="16" customFormat="1" ht="15" customHeight="1">
      <c r="A18" s="8" t="s">
        <v>9</v>
      </c>
      <c r="B18" s="33">
        <v>147</v>
      </c>
      <c r="C18" s="33">
        <v>120</v>
      </c>
      <c r="D18" s="33">
        <v>155</v>
      </c>
      <c r="E18" s="34">
        <v>497</v>
      </c>
      <c r="F18" s="35">
        <v>81</v>
      </c>
      <c r="G18" s="35">
        <v>80</v>
      </c>
      <c r="H18" s="35">
        <v>151</v>
      </c>
      <c r="I18" s="35">
        <v>199</v>
      </c>
    </row>
    <row r="19" spans="1:9" s="16" customFormat="1" ht="15" customHeight="1">
      <c r="A19" s="8" t="s">
        <v>10</v>
      </c>
      <c r="B19" s="33">
        <v>232</v>
      </c>
      <c r="C19" s="33">
        <v>194</v>
      </c>
      <c r="D19" s="33">
        <v>423</v>
      </c>
      <c r="E19" s="34">
        <v>1328</v>
      </c>
      <c r="F19" s="35">
        <v>81</v>
      </c>
      <c r="G19" s="35">
        <v>92</v>
      </c>
      <c r="H19" s="35">
        <v>171</v>
      </c>
      <c r="I19" s="35">
        <v>602</v>
      </c>
    </row>
    <row r="20" spans="1:9" s="16" customFormat="1" ht="15" customHeight="1">
      <c r="A20" s="8" t="s">
        <v>11</v>
      </c>
      <c r="B20" s="33">
        <v>191</v>
      </c>
      <c r="C20" s="33">
        <v>107</v>
      </c>
      <c r="D20" s="33">
        <v>304</v>
      </c>
      <c r="E20" s="34">
        <v>1158</v>
      </c>
      <c r="F20" s="35">
        <v>87</v>
      </c>
      <c r="G20" s="35">
        <v>63</v>
      </c>
      <c r="H20" s="35">
        <v>99</v>
      </c>
      <c r="I20" s="35">
        <v>634</v>
      </c>
    </row>
    <row r="21" spans="1:9" s="16" customFormat="1" ht="15" customHeight="1">
      <c r="A21" s="8" t="s">
        <v>12</v>
      </c>
      <c r="B21" s="33">
        <v>256</v>
      </c>
      <c r="C21" s="33">
        <v>206</v>
      </c>
      <c r="D21" s="33">
        <v>395</v>
      </c>
      <c r="E21" s="34">
        <v>957</v>
      </c>
      <c r="F21" s="35">
        <v>168</v>
      </c>
      <c r="G21" s="35">
        <v>141</v>
      </c>
      <c r="H21" s="35">
        <v>320</v>
      </c>
      <c r="I21" s="35">
        <v>853</v>
      </c>
    </row>
    <row r="22" spans="1:9" s="16" customFormat="1" ht="15" customHeight="1">
      <c r="A22" s="8" t="s">
        <v>13</v>
      </c>
      <c r="B22" s="33">
        <v>96</v>
      </c>
      <c r="C22" s="33">
        <v>105</v>
      </c>
      <c r="D22" s="33">
        <v>173</v>
      </c>
      <c r="E22" s="34">
        <v>169</v>
      </c>
      <c r="F22" s="35">
        <v>38</v>
      </c>
      <c r="G22" s="35">
        <v>48</v>
      </c>
      <c r="H22" s="35">
        <v>48</v>
      </c>
      <c r="I22" s="35">
        <v>148</v>
      </c>
    </row>
    <row r="23" spans="1:9" s="16" customFormat="1" ht="15" customHeight="1">
      <c r="A23" s="8" t="s">
        <v>14</v>
      </c>
      <c r="B23" s="33">
        <v>151</v>
      </c>
      <c r="C23" s="33">
        <v>124</v>
      </c>
      <c r="D23" s="33">
        <v>324</v>
      </c>
      <c r="E23" s="34">
        <v>330</v>
      </c>
      <c r="F23" s="35">
        <v>66</v>
      </c>
      <c r="G23" s="35">
        <v>70</v>
      </c>
      <c r="H23" s="35">
        <v>154</v>
      </c>
      <c r="I23" s="35">
        <v>130</v>
      </c>
    </row>
    <row r="24" spans="1:9" s="16" customFormat="1" ht="15" customHeight="1" thickBot="1">
      <c r="A24" s="9" t="s">
        <v>15</v>
      </c>
      <c r="B24" s="36">
        <v>64</v>
      </c>
      <c r="C24" s="36">
        <v>4</v>
      </c>
      <c r="D24" s="36">
        <v>64</v>
      </c>
      <c r="E24" s="37">
        <v>119</v>
      </c>
      <c r="F24" s="38">
        <v>32</v>
      </c>
      <c r="G24" s="38">
        <v>18</v>
      </c>
      <c r="H24" s="38">
        <v>46</v>
      </c>
      <c r="I24" s="38">
        <v>102</v>
      </c>
    </row>
    <row r="25" spans="1:9" s="16" customFormat="1" ht="15" customHeight="1" thickBot="1">
      <c r="A25" s="10" t="s">
        <v>16</v>
      </c>
      <c r="B25" s="39">
        <v>5138</v>
      </c>
      <c r="C25" s="39">
        <v>2664</v>
      </c>
      <c r="D25" s="39">
        <v>8095</v>
      </c>
      <c r="E25" s="39">
        <v>20527</v>
      </c>
      <c r="F25" s="40">
        <v>2571</v>
      </c>
      <c r="G25" s="40">
        <v>1803</v>
      </c>
      <c r="H25" s="40">
        <v>4381</v>
      </c>
      <c r="I25" s="40">
        <v>12256</v>
      </c>
    </row>
    <row r="28" spans="2:11" s="31" customFormat="1" ht="20.25" customHeight="1">
      <c r="B28" s="60" t="s">
        <v>47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45.75" customHeight="1">
      <c r="A29" s="66" t="s">
        <v>80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6" customFormat="1" ht="23.25" customHeight="1">
      <c r="A30" s="67"/>
      <c r="B30" s="71" t="s">
        <v>43</v>
      </c>
      <c r="C30" s="72"/>
      <c r="D30" s="72"/>
      <c r="E30" s="72"/>
      <c r="F30" s="72"/>
      <c r="G30" s="73"/>
      <c r="H30" s="71" t="s">
        <v>42</v>
      </c>
      <c r="I30" s="72"/>
      <c r="J30" s="72"/>
      <c r="K30" s="72"/>
      <c r="L30" s="73"/>
    </row>
    <row r="31" spans="2:12" s="16" customFormat="1" ht="45" customHeight="1">
      <c r="B31" s="69" t="s">
        <v>27</v>
      </c>
      <c r="C31" s="69" t="s">
        <v>28</v>
      </c>
      <c r="D31" s="69" t="s">
        <v>38</v>
      </c>
      <c r="E31" s="69" t="s">
        <v>39</v>
      </c>
      <c r="F31" s="63" t="s">
        <v>63</v>
      </c>
      <c r="G31" s="68"/>
      <c r="H31" s="69" t="s">
        <v>27</v>
      </c>
      <c r="I31" s="69" t="s">
        <v>28</v>
      </c>
      <c r="J31" s="69" t="s">
        <v>38</v>
      </c>
      <c r="K31" s="69" t="s">
        <v>39</v>
      </c>
      <c r="L31" s="74" t="s">
        <v>63</v>
      </c>
    </row>
    <row r="32" spans="2:12" s="16" customFormat="1" ht="11.25">
      <c r="B32" s="70"/>
      <c r="C32" s="70"/>
      <c r="D32" s="70"/>
      <c r="E32" s="70"/>
      <c r="F32" s="49" t="s">
        <v>64</v>
      </c>
      <c r="G32" s="49" t="s">
        <v>65</v>
      </c>
      <c r="H32" s="70"/>
      <c r="I32" s="70"/>
      <c r="J32" s="70"/>
      <c r="K32" s="70"/>
      <c r="L32" s="75"/>
    </row>
    <row r="33" spans="1:12" s="16" customFormat="1" ht="15" customHeight="1">
      <c r="A33" s="8" t="s">
        <v>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</row>
    <row r="34" spans="1:12" s="16" customFormat="1" ht="15" customHeight="1">
      <c r="A34" s="8" t="s">
        <v>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s="16" customFormat="1" ht="15" customHeight="1">
      <c r="A35" s="8" t="s">
        <v>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s="16" customFormat="1" ht="15" customHeight="1">
      <c r="A36" s="8" t="s">
        <v>74</v>
      </c>
      <c r="B36" s="35">
        <v>74</v>
      </c>
      <c r="C36" s="35">
        <v>18</v>
      </c>
      <c r="D36" s="35">
        <v>70</v>
      </c>
      <c r="E36" s="35">
        <v>28</v>
      </c>
      <c r="F36" s="35">
        <v>27</v>
      </c>
      <c r="G36" s="35">
        <v>362</v>
      </c>
      <c r="H36" s="35">
        <v>313</v>
      </c>
      <c r="I36" s="35">
        <v>42</v>
      </c>
      <c r="J36" s="35">
        <v>151</v>
      </c>
      <c r="K36" s="35">
        <v>50</v>
      </c>
      <c r="L36" s="35">
        <v>2357</v>
      </c>
    </row>
    <row r="37" spans="1:12" s="16" customFormat="1" ht="15" customHeight="1">
      <c r="A37" s="8" t="s">
        <v>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s="16" customFormat="1" ht="15" customHeight="1">
      <c r="A38" s="8" t="s">
        <v>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</row>
    <row r="39" spans="1:12" s="16" customFormat="1" ht="15" customHeight="1">
      <c r="A39" s="8" t="s">
        <v>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</row>
    <row r="40" spans="1:12" s="16" customFormat="1" ht="15" customHeight="1">
      <c r="A40" s="8" t="s">
        <v>7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s="16" customFormat="1" ht="15" customHeight="1">
      <c r="A41" s="8" t="s">
        <v>8</v>
      </c>
      <c r="B41" s="35">
        <v>32</v>
      </c>
      <c r="C41" s="35">
        <v>35</v>
      </c>
      <c r="D41" s="35">
        <v>62</v>
      </c>
      <c r="E41" s="35">
        <v>18</v>
      </c>
      <c r="F41" s="35">
        <v>1</v>
      </c>
      <c r="G41" s="35">
        <v>230</v>
      </c>
      <c r="H41" s="35">
        <v>246</v>
      </c>
      <c r="I41" s="35">
        <v>125</v>
      </c>
      <c r="J41" s="35">
        <v>301</v>
      </c>
      <c r="K41" s="35">
        <v>125</v>
      </c>
      <c r="L41" s="35">
        <v>850</v>
      </c>
    </row>
    <row r="42" spans="1:12" s="16" customFormat="1" ht="15" customHeight="1">
      <c r="A42" s="8" t="s">
        <v>75</v>
      </c>
      <c r="B42" s="35">
        <v>137</v>
      </c>
      <c r="C42" s="35">
        <v>204</v>
      </c>
      <c r="D42" s="35">
        <v>158</v>
      </c>
      <c r="E42" s="35">
        <v>96</v>
      </c>
      <c r="F42" s="35">
        <v>1</v>
      </c>
      <c r="G42" s="35">
        <v>880</v>
      </c>
      <c r="H42" s="35">
        <v>227</v>
      </c>
      <c r="I42" s="35">
        <v>242</v>
      </c>
      <c r="J42" s="35">
        <v>351</v>
      </c>
      <c r="K42" s="35">
        <v>186</v>
      </c>
      <c r="L42" s="35">
        <v>620</v>
      </c>
    </row>
    <row r="43" spans="1:12" s="16" customFormat="1" ht="15" customHeight="1">
      <c r="A43" s="8" t="s">
        <v>9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s="16" customFormat="1" ht="15" customHeight="1">
      <c r="A44" s="8" t="s">
        <v>10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</row>
    <row r="45" spans="1:12" s="16" customFormat="1" ht="15" customHeight="1">
      <c r="A45" s="8" t="s">
        <v>11</v>
      </c>
      <c r="B45" s="35">
        <v>37</v>
      </c>
      <c r="C45" s="35">
        <v>88</v>
      </c>
      <c r="D45" s="35">
        <v>14</v>
      </c>
      <c r="E45" s="35">
        <v>37</v>
      </c>
      <c r="F45" s="35">
        <v>0</v>
      </c>
      <c r="G45" s="35">
        <v>272</v>
      </c>
      <c r="H45" s="35">
        <v>491</v>
      </c>
      <c r="I45" s="35">
        <v>197</v>
      </c>
      <c r="J45" s="35">
        <v>394</v>
      </c>
      <c r="K45" s="35">
        <v>448</v>
      </c>
      <c r="L45" s="35">
        <v>1051</v>
      </c>
    </row>
    <row r="46" spans="1:12" s="16" customFormat="1" ht="15" customHeight="1">
      <c r="A46" s="8" t="s">
        <v>12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</row>
    <row r="47" spans="1:12" s="16" customFormat="1" ht="15" customHeight="1">
      <c r="A47" s="8" t="s">
        <v>13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1:12" s="16" customFormat="1" ht="15" customHeight="1">
      <c r="A48" s="8" t="s">
        <v>14</v>
      </c>
      <c r="B48" s="35">
        <v>117</v>
      </c>
      <c r="C48" s="35">
        <v>229</v>
      </c>
      <c r="D48" s="35">
        <v>303</v>
      </c>
      <c r="E48" s="35">
        <v>41</v>
      </c>
      <c r="F48" s="35">
        <v>3</v>
      </c>
      <c r="G48" s="35">
        <v>268</v>
      </c>
      <c r="H48" s="35">
        <v>285</v>
      </c>
      <c r="I48" s="35">
        <v>590</v>
      </c>
      <c r="J48" s="35">
        <v>651</v>
      </c>
      <c r="K48" s="35">
        <v>167</v>
      </c>
      <c r="L48" s="35">
        <v>817</v>
      </c>
    </row>
    <row r="49" spans="1:12" s="16" customFormat="1" ht="15" customHeight="1" thickBot="1">
      <c r="A49" s="9" t="s">
        <v>15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s="16" customFormat="1" ht="15" customHeight="1" thickBot="1">
      <c r="A50" s="10" t="s">
        <v>16</v>
      </c>
      <c r="B50" s="40">
        <v>397</v>
      </c>
      <c r="C50" s="40">
        <v>574</v>
      </c>
      <c r="D50" s="40">
        <v>607</v>
      </c>
      <c r="E50" s="40">
        <v>220</v>
      </c>
      <c r="F50" s="40">
        <v>32</v>
      </c>
      <c r="G50" s="40">
        <v>2012</v>
      </c>
      <c r="H50" s="40">
        <v>1562</v>
      </c>
      <c r="I50" s="40">
        <v>1196</v>
      </c>
      <c r="J50" s="40">
        <v>1848</v>
      </c>
      <c r="K50" s="40">
        <v>976</v>
      </c>
      <c r="L50" s="40">
        <v>5695</v>
      </c>
    </row>
  </sheetData>
  <sheetProtection/>
  <mergeCells count="20">
    <mergeCell ref="J31:J32"/>
    <mergeCell ref="B1:K1"/>
    <mergeCell ref="B2:K2"/>
    <mergeCell ref="B28:K28"/>
    <mergeCell ref="F6:I6"/>
    <mergeCell ref="B6:E6"/>
    <mergeCell ref="H30:L30"/>
    <mergeCell ref="B30:G30"/>
    <mergeCell ref="K31:K32"/>
    <mergeCell ref="L31:L32"/>
    <mergeCell ref="H3:I3"/>
    <mergeCell ref="F31:G31"/>
    <mergeCell ref="H31:H32"/>
    <mergeCell ref="I31:I32"/>
    <mergeCell ref="A4:A5"/>
    <mergeCell ref="A29:A30"/>
    <mergeCell ref="B31:B32"/>
    <mergeCell ref="C31:C32"/>
    <mergeCell ref="D31:D32"/>
    <mergeCell ref="E31:E32"/>
  </mergeCells>
  <hyperlinks>
    <hyperlink ref="H3:I3" location="Inicio!A1" display="Volver a Inicio"/>
  </hyperlink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1" customFormat="1" ht="14.25">
      <c r="A1" s="30"/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6" s="31" customFormat="1" ht="14.25">
      <c r="B2" s="78" t="s">
        <v>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1" customFormat="1" ht="30" customHeight="1">
      <c r="A3" s="66" t="s">
        <v>80</v>
      </c>
      <c r="B3" s="32"/>
      <c r="O3" s="61" t="s">
        <v>78</v>
      </c>
      <c r="P3" s="62"/>
    </row>
    <row r="4" spans="1:2" ht="15">
      <c r="A4" s="67"/>
      <c r="B4" s="12"/>
    </row>
    <row r="5" spans="1:16" s="16" customFormat="1" ht="11.25">
      <c r="A5" s="14"/>
      <c r="B5" s="76" t="s">
        <v>21</v>
      </c>
      <c r="C5" s="76"/>
      <c r="D5" s="76"/>
      <c r="E5" s="76"/>
      <c r="F5" s="76"/>
      <c r="G5" s="76" t="s">
        <v>22</v>
      </c>
      <c r="H5" s="76"/>
      <c r="I5" s="76"/>
      <c r="J5" s="76"/>
      <c r="K5" s="76"/>
      <c r="L5" s="76" t="s">
        <v>0</v>
      </c>
      <c r="M5" s="76"/>
      <c r="N5" s="76"/>
      <c r="O5" s="76"/>
      <c r="P5" s="76"/>
    </row>
    <row r="6" spans="1:16" s="16" customFormat="1" ht="33.75">
      <c r="A6" s="13"/>
      <c r="B6" s="15" t="s">
        <v>33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33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33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s="16" customFormat="1" ht="15" customHeight="1">
      <c r="A7" s="8" t="s">
        <v>1</v>
      </c>
      <c r="B7" s="35">
        <v>1873</v>
      </c>
      <c r="C7" s="35">
        <v>776</v>
      </c>
      <c r="D7" s="35">
        <v>168</v>
      </c>
      <c r="E7" s="35">
        <v>761</v>
      </c>
      <c r="F7" s="35">
        <v>168</v>
      </c>
      <c r="G7" s="35">
        <v>61</v>
      </c>
      <c r="H7" s="35">
        <v>22</v>
      </c>
      <c r="I7" s="35">
        <v>7</v>
      </c>
      <c r="J7" s="35">
        <v>18</v>
      </c>
      <c r="K7" s="35">
        <v>14</v>
      </c>
      <c r="L7" s="35">
        <v>1934</v>
      </c>
      <c r="M7" s="35">
        <v>798</v>
      </c>
      <c r="N7" s="35">
        <v>175</v>
      </c>
      <c r="O7" s="35">
        <v>779</v>
      </c>
      <c r="P7" s="35">
        <v>182</v>
      </c>
    </row>
    <row r="8" spans="1:16" s="16" customFormat="1" ht="15" customHeight="1">
      <c r="A8" s="8" t="s">
        <v>2</v>
      </c>
      <c r="B8" s="35">
        <v>193</v>
      </c>
      <c r="C8" s="35">
        <v>60</v>
      </c>
      <c r="D8" s="35">
        <v>71</v>
      </c>
      <c r="E8" s="35">
        <v>48</v>
      </c>
      <c r="F8" s="35">
        <v>14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193</v>
      </c>
      <c r="M8" s="35">
        <v>60</v>
      </c>
      <c r="N8" s="35">
        <v>71</v>
      </c>
      <c r="O8" s="35">
        <v>48</v>
      </c>
      <c r="P8" s="35">
        <v>14</v>
      </c>
    </row>
    <row r="9" spans="1:16" s="16" customFormat="1" ht="15" customHeight="1">
      <c r="A9" s="8" t="s">
        <v>3</v>
      </c>
      <c r="B9" s="35">
        <v>152</v>
      </c>
      <c r="C9" s="35">
        <v>95</v>
      </c>
      <c r="D9" s="35">
        <v>5</v>
      </c>
      <c r="E9" s="35">
        <v>47</v>
      </c>
      <c r="F9" s="35">
        <v>5</v>
      </c>
      <c r="G9" s="35">
        <v>1</v>
      </c>
      <c r="H9" s="35">
        <v>0</v>
      </c>
      <c r="I9" s="35">
        <v>0</v>
      </c>
      <c r="J9" s="35">
        <v>1</v>
      </c>
      <c r="K9" s="35">
        <v>0</v>
      </c>
      <c r="L9" s="35">
        <v>153</v>
      </c>
      <c r="M9" s="35">
        <v>95</v>
      </c>
      <c r="N9" s="35">
        <v>5</v>
      </c>
      <c r="O9" s="35">
        <v>48</v>
      </c>
      <c r="P9" s="35">
        <v>5</v>
      </c>
    </row>
    <row r="10" spans="1:16" s="16" customFormat="1" ht="15" customHeight="1">
      <c r="A10" s="8" t="s">
        <v>74</v>
      </c>
      <c r="B10" s="35">
        <v>230</v>
      </c>
      <c r="C10" s="35">
        <v>103</v>
      </c>
      <c r="D10" s="35">
        <v>57</v>
      </c>
      <c r="E10" s="35">
        <v>53</v>
      </c>
      <c r="F10" s="35">
        <v>17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230</v>
      </c>
      <c r="M10" s="35">
        <v>103</v>
      </c>
      <c r="N10" s="35">
        <v>57</v>
      </c>
      <c r="O10" s="35">
        <v>53</v>
      </c>
      <c r="P10" s="35">
        <v>17</v>
      </c>
    </row>
    <row r="11" spans="1:16" s="16" customFormat="1" ht="15" customHeight="1">
      <c r="A11" s="8" t="s">
        <v>4</v>
      </c>
      <c r="B11" s="35">
        <v>186</v>
      </c>
      <c r="C11" s="35">
        <v>78</v>
      </c>
      <c r="D11" s="35">
        <v>17</v>
      </c>
      <c r="E11" s="35">
        <v>71</v>
      </c>
      <c r="F11" s="35">
        <v>20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186</v>
      </c>
      <c r="M11" s="35">
        <v>78</v>
      </c>
      <c r="N11" s="35">
        <v>17</v>
      </c>
      <c r="O11" s="35">
        <v>71</v>
      </c>
      <c r="P11" s="35">
        <v>20</v>
      </c>
    </row>
    <row r="12" spans="1:16" s="16" customFormat="1" ht="15" customHeight="1">
      <c r="A12" s="8" t="s">
        <v>5</v>
      </c>
      <c r="B12" s="35">
        <v>88</v>
      </c>
      <c r="C12" s="35">
        <v>46</v>
      </c>
      <c r="D12" s="35">
        <v>15</v>
      </c>
      <c r="E12" s="35">
        <v>17</v>
      </c>
      <c r="F12" s="35">
        <v>10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88</v>
      </c>
      <c r="M12" s="35">
        <v>46</v>
      </c>
      <c r="N12" s="35">
        <v>15</v>
      </c>
      <c r="O12" s="35">
        <v>17</v>
      </c>
      <c r="P12" s="35">
        <v>10</v>
      </c>
    </row>
    <row r="13" spans="1:16" s="16" customFormat="1" ht="15" customHeight="1">
      <c r="A13" s="8" t="s">
        <v>6</v>
      </c>
      <c r="B13" s="35">
        <v>333</v>
      </c>
      <c r="C13" s="35">
        <v>173</v>
      </c>
      <c r="D13" s="35">
        <v>45</v>
      </c>
      <c r="E13" s="35">
        <v>88</v>
      </c>
      <c r="F13" s="35">
        <v>27</v>
      </c>
      <c r="G13" s="35">
        <v>4</v>
      </c>
      <c r="H13" s="35">
        <v>1</v>
      </c>
      <c r="I13" s="35">
        <v>0</v>
      </c>
      <c r="J13" s="35">
        <v>2</v>
      </c>
      <c r="K13" s="35">
        <v>1</v>
      </c>
      <c r="L13" s="35">
        <v>337</v>
      </c>
      <c r="M13" s="35">
        <v>174</v>
      </c>
      <c r="N13" s="35">
        <v>45</v>
      </c>
      <c r="O13" s="35">
        <v>90</v>
      </c>
      <c r="P13" s="35">
        <v>28</v>
      </c>
    </row>
    <row r="14" spans="1:16" s="16" customFormat="1" ht="15" customHeight="1">
      <c r="A14" s="8" t="s">
        <v>7</v>
      </c>
      <c r="B14" s="35">
        <v>306</v>
      </c>
      <c r="C14" s="35">
        <v>138</v>
      </c>
      <c r="D14" s="35">
        <v>66</v>
      </c>
      <c r="E14" s="35">
        <v>74</v>
      </c>
      <c r="F14" s="35">
        <v>28</v>
      </c>
      <c r="G14" s="35">
        <v>1</v>
      </c>
      <c r="H14" s="35">
        <v>0</v>
      </c>
      <c r="I14" s="35">
        <v>1</v>
      </c>
      <c r="J14" s="35">
        <v>0</v>
      </c>
      <c r="K14" s="35">
        <v>0</v>
      </c>
      <c r="L14" s="35">
        <v>307</v>
      </c>
      <c r="M14" s="35">
        <v>138</v>
      </c>
      <c r="N14" s="35">
        <v>67</v>
      </c>
      <c r="O14" s="35">
        <v>74</v>
      </c>
      <c r="P14" s="35">
        <v>28</v>
      </c>
    </row>
    <row r="15" spans="1:16" s="16" customFormat="1" ht="15" customHeight="1">
      <c r="A15" s="8" t="s">
        <v>8</v>
      </c>
      <c r="B15" s="35">
        <v>1334</v>
      </c>
      <c r="C15" s="35">
        <v>415</v>
      </c>
      <c r="D15" s="35">
        <v>230</v>
      </c>
      <c r="E15" s="35">
        <v>428</v>
      </c>
      <c r="F15" s="35">
        <v>261</v>
      </c>
      <c r="G15" s="35">
        <v>10</v>
      </c>
      <c r="H15" s="35">
        <v>1</v>
      </c>
      <c r="I15" s="35">
        <v>0</v>
      </c>
      <c r="J15" s="35">
        <v>6</v>
      </c>
      <c r="K15" s="35">
        <v>3</v>
      </c>
      <c r="L15" s="35">
        <v>1344</v>
      </c>
      <c r="M15" s="35">
        <v>416</v>
      </c>
      <c r="N15" s="35">
        <v>230</v>
      </c>
      <c r="O15" s="35">
        <v>434</v>
      </c>
      <c r="P15" s="35">
        <v>264</v>
      </c>
    </row>
    <row r="16" spans="1:16" s="16" customFormat="1" ht="15" customHeight="1">
      <c r="A16" s="8" t="s">
        <v>75</v>
      </c>
      <c r="B16" s="35">
        <v>858</v>
      </c>
      <c r="C16" s="35">
        <v>380</v>
      </c>
      <c r="D16" s="35">
        <v>182</v>
      </c>
      <c r="E16" s="35">
        <v>218</v>
      </c>
      <c r="F16" s="35">
        <v>78</v>
      </c>
      <c r="G16" s="35">
        <v>2</v>
      </c>
      <c r="H16" s="35">
        <v>0</v>
      </c>
      <c r="I16" s="35">
        <v>1</v>
      </c>
      <c r="J16" s="35">
        <v>1</v>
      </c>
      <c r="K16" s="35">
        <v>0</v>
      </c>
      <c r="L16" s="35">
        <v>860</v>
      </c>
      <c r="M16" s="35">
        <v>380</v>
      </c>
      <c r="N16" s="35">
        <v>183</v>
      </c>
      <c r="O16" s="35">
        <v>219</v>
      </c>
      <c r="P16" s="35">
        <v>78</v>
      </c>
    </row>
    <row r="17" spans="1:16" s="16" customFormat="1" ht="15" customHeight="1">
      <c r="A17" s="8" t="s">
        <v>9</v>
      </c>
      <c r="B17" s="35">
        <v>96</v>
      </c>
      <c r="C17" s="35">
        <v>62</v>
      </c>
      <c r="D17" s="35">
        <v>10</v>
      </c>
      <c r="E17" s="35">
        <v>23</v>
      </c>
      <c r="F17" s="35">
        <v>1</v>
      </c>
      <c r="G17" s="35">
        <v>1</v>
      </c>
      <c r="H17" s="35">
        <v>1</v>
      </c>
      <c r="I17" s="35">
        <v>0</v>
      </c>
      <c r="J17" s="35">
        <v>0</v>
      </c>
      <c r="K17" s="35">
        <v>0</v>
      </c>
      <c r="L17" s="35">
        <v>97</v>
      </c>
      <c r="M17" s="35">
        <v>63</v>
      </c>
      <c r="N17" s="35">
        <v>10</v>
      </c>
      <c r="O17" s="35">
        <v>23</v>
      </c>
      <c r="P17" s="35">
        <v>1</v>
      </c>
    </row>
    <row r="18" spans="1:16" s="16" customFormat="1" ht="15" customHeight="1">
      <c r="A18" s="8" t="s">
        <v>10</v>
      </c>
      <c r="B18" s="35">
        <v>317</v>
      </c>
      <c r="C18" s="35">
        <v>202</v>
      </c>
      <c r="D18" s="35">
        <v>31</v>
      </c>
      <c r="E18" s="35">
        <v>72</v>
      </c>
      <c r="F18" s="35">
        <v>12</v>
      </c>
      <c r="G18" s="35">
        <v>4</v>
      </c>
      <c r="H18" s="35">
        <v>2</v>
      </c>
      <c r="I18" s="35">
        <v>0</v>
      </c>
      <c r="J18" s="35">
        <v>1</v>
      </c>
      <c r="K18" s="35">
        <v>1</v>
      </c>
      <c r="L18" s="35">
        <v>321</v>
      </c>
      <c r="M18" s="35">
        <v>204</v>
      </c>
      <c r="N18" s="35">
        <v>31</v>
      </c>
      <c r="O18" s="35">
        <v>73</v>
      </c>
      <c r="P18" s="35">
        <v>13</v>
      </c>
    </row>
    <row r="19" spans="1:16" s="16" customFormat="1" ht="15" customHeight="1">
      <c r="A19" s="8" t="s">
        <v>11</v>
      </c>
      <c r="B19" s="35">
        <v>1138</v>
      </c>
      <c r="C19" s="35">
        <v>403</v>
      </c>
      <c r="D19" s="35">
        <v>259</v>
      </c>
      <c r="E19" s="35">
        <v>284</v>
      </c>
      <c r="F19" s="35">
        <v>192</v>
      </c>
      <c r="G19" s="35">
        <v>73</v>
      </c>
      <c r="H19" s="35">
        <v>13</v>
      </c>
      <c r="I19" s="35">
        <v>17</v>
      </c>
      <c r="J19" s="35">
        <v>25</v>
      </c>
      <c r="K19" s="35">
        <v>18</v>
      </c>
      <c r="L19" s="35">
        <v>1211</v>
      </c>
      <c r="M19" s="35">
        <v>416</v>
      </c>
      <c r="N19" s="35">
        <v>276</v>
      </c>
      <c r="O19" s="35">
        <v>309</v>
      </c>
      <c r="P19" s="35">
        <v>210</v>
      </c>
    </row>
    <row r="20" spans="1:16" s="16" customFormat="1" ht="15" customHeight="1">
      <c r="A20" s="8" t="s">
        <v>12</v>
      </c>
      <c r="B20" s="35">
        <v>206</v>
      </c>
      <c r="C20" s="35">
        <v>66</v>
      </c>
      <c r="D20" s="35">
        <v>50</v>
      </c>
      <c r="E20" s="35">
        <v>55</v>
      </c>
      <c r="F20" s="35">
        <v>35</v>
      </c>
      <c r="G20" s="35">
        <v>3</v>
      </c>
      <c r="H20" s="35">
        <v>0</v>
      </c>
      <c r="I20" s="35">
        <v>0</v>
      </c>
      <c r="J20" s="35">
        <v>2</v>
      </c>
      <c r="K20" s="35">
        <v>1</v>
      </c>
      <c r="L20" s="35">
        <v>209</v>
      </c>
      <c r="M20" s="35">
        <v>66</v>
      </c>
      <c r="N20" s="35">
        <v>50</v>
      </c>
      <c r="O20" s="35">
        <v>57</v>
      </c>
      <c r="P20" s="35">
        <v>36</v>
      </c>
    </row>
    <row r="21" spans="1:16" s="16" customFormat="1" ht="15" customHeight="1">
      <c r="A21" s="8" t="s">
        <v>13</v>
      </c>
      <c r="B21" s="35">
        <v>82</v>
      </c>
      <c r="C21" s="35">
        <v>36</v>
      </c>
      <c r="D21" s="35">
        <v>31</v>
      </c>
      <c r="E21" s="35">
        <v>10</v>
      </c>
      <c r="F21" s="35">
        <v>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82</v>
      </c>
      <c r="M21" s="35">
        <v>36</v>
      </c>
      <c r="N21" s="35">
        <v>31</v>
      </c>
      <c r="O21" s="35">
        <v>10</v>
      </c>
      <c r="P21" s="35">
        <v>5</v>
      </c>
    </row>
    <row r="22" spans="1:16" s="16" customFormat="1" ht="15" customHeight="1">
      <c r="A22" s="8" t="s">
        <v>14</v>
      </c>
      <c r="B22" s="35">
        <v>333</v>
      </c>
      <c r="C22" s="35">
        <v>139</v>
      </c>
      <c r="D22" s="35">
        <v>63</v>
      </c>
      <c r="E22" s="35">
        <v>86</v>
      </c>
      <c r="F22" s="35">
        <v>45</v>
      </c>
      <c r="G22" s="35">
        <v>17</v>
      </c>
      <c r="H22" s="35">
        <v>7</v>
      </c>
      <c r="I22" s="35">
        <v>2</v>
      </c>
      <c r="J22" s="35">
        <v>5</v>
      </c>
      <c r="K22" s="35">
        <v>3</v>
      </c>
      <c r="L22" s="35">
        <v>350</v>
      </c>
      <c r="M22" s="35">
        <v>146</v>
      </c>
      <c r="N22" s="35">
        <v>65</v>
      </c>
      <c r="O22" s="35">
        <v>91</v>
      </c>
      <c r="P22" s="35">
        <v>48</v>
      </c>
    </row>
    <row r="23" spans="1:16" s="16" customFormat="1" ht="15" customHeight="1" thickBot="1">
      <c r="A23" s="9" t="s">
        <v>15</v>
      </c>
      <c r="B23" s="38">
        <v>37</v>
      </c>
      <c r="C23" s="38">
        <v>17</v>
      </c>
      <c r="D23" s="38">
        <v>7</v>
      </c>
      <c r="E23" s="38">
        <v>10</v>
      </c>
      <c r="F23" s="38">
        <v>3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37</v>
      </c>
      <c r="M23" s="38">
        <v>17</v>
      </c>
      <c r="N23" s="38">
        <v>7</v>
      </c>
      <c r="O23" s="38">
        <v>10</v>
      </c>
      <c r="P23" s="38">
        <v>3</v>
      </c>
    </row>
    <row r="24" spans="1:16" s="16" customFormat="1" ht="15" customHeight="1" thickBot="1">
      <c r="A24" s="10" t="s">
        <v>16</v>
      </c>
      <c r="B24" s="41">
        <v>7762</v>
      </c>
      <c r="C24" s="41">
        <v>3189</v>
      </c>
      <c r="D24" s="41">
        <v>1307</v>
      </c>
      <c r="E24" s="41">
        <v>2345</v>
      </c>
      <c r="F24" s="41">
        <v>921</v>
      </c>
      <c r="G24" s="41">
        <v>177</v>
      </c>
      <c r="H24" s="41">
        <v>47</v>
      </c>
      <c r="I24" s="41">
        <v>28</v>
      </c>
      <c r="J24" s="41">
        <v>61</v>
      </c>
      <c r="K24" s="41">
        <v>41</v>
      </c>
      <c r="L24" s="41">
        <v>7939</v>
      </c>
      <c r="M24" s="41">
        <v>3236</v>
      </c>
      <c r="N24" s="41">
        <v>1335</v>
      </c>
      <c r="O24" s="41">
        <v>2406</v>
      </c>
      <c r="P24" s="41">
        <v>962</v>
      </c>
    </row>
  </sheetData>
  <sheetProtection/>
  <mergeCells count="7">
    <mergeCell ref="A3:A4"/>
    <mergeCell ref="O3:P3"/>
    <mergeCell ref="B5:F5"/>
    <mergeCell ref="G5:K5"/>
    <mergeCell ref="L5:P5"/>
    <mergeCell ref="B1:P1"/>
    <mergeCell ref="B2:P2"/>
  </mergeCells>
  <hyperlinks>
    <hyperlink ref="O3:P3" location="Inicio!A1" display="Volver a Inicio"/>
  </hyperlink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24"/>
  <sheetViews>
    <sheetView zoomScalePageLayoutView="0" workbookViewId="0" topLeftCell="A1">
      <selection activeCell="F6" sqref="F6:G6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1" customFormat="1" ht="14.25">
      <c r="A1" s="77" t="s">
        <v>48</v>
      </c>
      <c r="B1" s="77"/>
      <c r="C1" s="77"/>
      <c r="D1" s="77"/>
    </row>
    <row r="2" spans="1:4" s="31" customFormat="1" ht="14.25">
      <c r="A2" s="78" t="s">
        <v>49</v>
      </c>
      <c r="B2" s="78"/>
      <c r="C2" s="78"/>
      <c r="D2" s="78"/>
    </row>
    <row r="3" s="31" customFormat="1" ht="14.25">
      <c r="A3" s="42"/>
    </row>
    <row r="4" s="31" customFormat="1" ht="14.25" customHeight="1">
      <c r="A4" s="66" t="s">
        <v>80</v>
      </c>
    </row>
    <row r="5" ht="12.75" customHeight="1">
      <c r="A5" s="67"/>
    </row>
    <row r="6" spans="1:7" s="16" customFormat="1" ht="43.5" customHeight="1">
      <c r="A6" s="13"/>
      <c r="B6" s="15" t="s">
        <v>31</v>
      </c>
      <c r="C6" s="15" t="s">
        <v>32</v>
      </c>
      <c r="D6" s="15" t="s">
        <v>26</v>
      </c>
      <c r="F6" s="61" t="s">
        <v>78</v>
      </c>
      <c r="G6" s="62"/>
    </row>
    <row r="7" spans="1:4" s="16" customFormat="1" ht="15" customHeight="1">
      <c r="A7" s="8" t="s">
        <v>1</v>
      </c>
      <c r="B7" s="43">
        <f>+IF('Personas Enjuiciadas'!L7&gt;0,('Personas Enjuiciadas'!C7+'Personas Enjuiciadas'!D7+'Personas Enjuiciadas'!H7+'Personas Enjuiciadas'!I7)/'Personas Enjuiciadas'!L7,"-")</f>
        <v>0.5031023784901758</v>
      </c>
      <c r="C7" s="43">
        <f>+IF(('Personas Enjuiciadas'!M7+'Personas Enjuiciadas'!O7)&gt;0,('Personas Enjuiciadas'!C7+'Personas Enjuiciadas'!H7)/('Personas Enjuiciadas'!M7+'Personas Enjuiciadas'!O7),"-")</f>
        <v>0.5060240963855421</v>
      </c>
      <c r="D7" s="43">
        <f>+IF(('Personas Enjuiciadas'!N7+'Personas Enjuiciadas'!P7)&gt;0,('Personas Enjuiciadas'!D7+'Personas Enjuiciadas'!I7)/('Personas Enjuiciadas'!N7+'Personas Enjuiciadas'!P7),"-")</f>
        <v>0.49019607843137253</v>
      </c>
    </row>
    <row r="8" spans="1:4" s="16" customFormat="1" ht="15" customHeight="1">
      <c r="A8" s="8" t="s">
        <v>2</v>
      </c>
      <c r="B8" s="43">
        <f>+IF('Personas Enjuiciadas'!L8&gt;0,('Personas Enjuiciadas'!C8+'Personas Enjuiciadas'!D8+'Personas Enjuiciadas'!H8+'Personas Enjuiciadas'!I8)/'Personas Enjuiciadas'!L8,"-")</f>
        <v>0.6787564766839378</v>
      </c>
      <c r="C8" s="43">
        <f>+IF(('Personas Enjuiciadas'!M8+'Personas Enjuiciadas'!O8)&gt;0,('Personas Enjuiciadas'!C8+'Personas Enjuiciadas'!H8)/('Personas Enjuiciadas'!M8+'Personas Enjuiciadas'!O8),"-")</f>
        <v>0.5555555555555556</v>
      </c>
      <c r="D8" s="43">
        <f>+IF(('Personas Enjuiciadas'!N8+'Personas Enjuiciadas'!P8)&gt;0,('Personas Enjuiciadas'!D8+'Personas Enjuiciadas'!I8)/('Personas Enjuiciadas'!N8+'Personas Enjuiciadas'!P8),"-")</f>
        <v>0.8352941176470589</v>
      </c>
    </row>
    <row r="9" spans="1:4" s="16" customFormat="1" ht="15" customHeight="1">
      <c r="A9" s="8" t="s">
        <v>3</v>
      </c>
      <c r="B9" s="43">
        <f>+IF('Personas Enjuiciadas'!L9&gt;0,('Personas Enjuiciadas'!C9+'Personas Enjuiciadas'!D9+'Personas Enjuiciadas'!H9+'Personas Enjuiciadas'!I9)/'Personas Enjuiciadas'!L9,"-")</f>
        <v>0.6535947712418301</v>
      </c>
      <c r="C9" s="43">
        <f>+IF(('Personas Enjuiciadas'!M9+'Personas Enjuiciadas'!O9)&gt;0,('Personas Enjuiciadas'!C9+'Personas Enjuiciadas'!H9)/('Personas Enjuiciadas'!M9+'Personas Enjuiciadas'!O9),"-")</f>
        <v>0.6643356643356644</v>
      </c>
      <c r="D9" s="43">
        <f>+IF(('Personas Enjuiciadas'!N9+'Personas Enjuiciadas'!P9)&gt;0,('Personas Enjuiciadas'!D9+'Personas Enjuiciadas'!I9)/('Personas Enjuiciadas'!N9+'Personas Enjuiciadas'!P9),"-")</f>
        <v>0.5</v>
      </c>
    </row>
    <row r="10" spans="1:4" s="16" customFormat="1" ht="15" customHeight="1">
      <c r="A10" s="8" t="s">
        <v>74</v>
      </c>
      <c r="B10" s="43">
        <f>+IF('Personas Enjuiciadas'!L10&gt;0,('Personas Enjuiciadas'!C10+'Personas Enjuiciadas'!D10+'Personas Enjuiciadas'!H10+'Personas Enjuiciadas'!I10)/'Personas Enjuiciadas'!L10,"-")</f>
        <v>0.6956521739130435</v>
      </c>
      <c r="C10" s="43">
        <f>+IF(('Personas Enjuiciadas'!M10+'Personas Enjuiciadas'!O10)&gt;0,('Personas Enjuiciadas'!C10+'Personas Enjuiciadas'!H10)/('Personas Enjuiciadas'!M10+'Personas Enjuiciadas'!O10),"-")</f>
        <v>0.6602564102564102</v>
      </c>
      <c r="D10" s="43">
        <f>+IF(('Personas Enjuiciadas'!N10+'Personas Enjuiciadas'!P10)&gt;0,('Personas Enjuiciadas'!D10+'Personas Enjuiciadas'!I10)/('Personas Enjuiciadas'!N10+'Personas Enjuiciadas'!P10),"-")</f>
        <v>0.7702702702702703</v>
      </c>
    </row>
    <row r="11" spans="1:4" s="16" customFormat="1" ht="15" customHeight="1">
      <c r="A11" s="8" t="s">
        <v>4</v>
      </c>
      <c r="B11" s="43">
        <f>+IF('Personas Enjuiciadas'!L11&gt;0,('Personas Enjuiciadas'!C11+'Personas Enjuiciadas'!D11+'Personas Enjuiciadas'!H11+'Personas Enjuiciadas'!I11)/'Personas Enjuiciadas'!L11,"-")</f>
        <v>0.510752688172043</v>
      </c>
      <c r="C11" s="43">
        <f>+IF(('Personas Enjuiciadas'!M11+'Personas Enjuiciadas'!O11)&gt;0,('Personas Enjuiciadas'!C11+'Personas Enjuiciadas'!H11)/('Personas Enjuiciadas'!M11+'Personas Enjuiciadas'!O11),"-")</f>
        <v>0.5234899328859061</v>
      </c>
      <c r="D11" s="43">
        <f>+IF(('Personas Enjuiciadas'!N11+'Personas Enjuiciadas'!P11)&gt;0,('Personas Enjuiciadas'!D11+'Personas Enjuiciadas'!I11)/('Personas Enjuiciadas'!N11+'Personas Enjuiciadas'!P11),"-")</f>
        <v>0.4594594594594595</v>
      </c>
    </row>
    <row r="12" spans="1:4" s="16" customFormat="1" ht="15" customHeight="1">
      <c r="A12" s="8" t="s">
        <v>5</v>
      </c>
      <c r="B12" s="43">
        <f>+IF('Personas Enjuiciadas'!L12&gt;0,('Personas Enjuiciadas'!C12+'Personas Enjuiciadas'!D12+'Personas Enjuiciadas'!H12+'Personas Enjuiciadas'!I12)/'Personas Enjuiciadas'!L12,"-")</f>
        <v>0.6931818181818182</v>
      </c>
      <c r="C12" s="43">
        <f>+IF(('Personas Enjuiciadas'!M12+'Personas Enjuiciadas'!O12)&gt;0,('Personas Enjuiciadas'!C12+'Personas Enjuiciadas'!H12)/('Personas Enjuiciadas'!M12+'Personas Enjuiciadas'!O12),"-")</f>
        <v>0.7301587301587301</v>
      </c>
      <c r="D12" s="43">
        <f>+IF(('Personas Enjuiciadas'!N12+'Personas Enjuiciadas'!P12)&gt;0,('Personas Enjuiciadas'!D12+'Personas Enjuiciadas'!I12)/('Personas Enjuiciadas'!N12+'Personas Enjuiciadas'!P12),"-")</f>
        <v>0.6</v>
      </c>
    </row>
    <row r="13" spans="1:4" s="16" customFormat="1" ht="15" customHeight="1">
      <c r="A13" s="8" t="s">
        <v>6</v>
      </c>
      <c r="B13" s="43">
        <f>+IF('Personas Enjuiciadas'!L13&gt;0,('Personas Enjuiciadas'!C13+'Personas Enjuiciadas'!D13+'Personas Enjuiciadas'!H13+'Personas Enjuiciadas'!I13)/'Personas Enjuiciadas'!L13,"-")</f>
        <v>0.6498516320474778</v>
      </c>
      <c r="C13" s="43">
        <f>+IF(('Personas Enjuiciadas'!M13+'Personas Enjuiciadas'!O13)&gt;0,('Personas Enjuiciadas'!C13+'Personas Enjuiciadas'!H13)/('Personas Enjuiciadas'!M13+'Personas Enjuiciadas'!O13),"-")</f>
        <v>0.6590909090909091</v>
      </c>
      <c r="D13" s="43">
        <f>+IF(('Personas Enjuiciadas'!N13+'Personas Enjuiciadas'!P13)&gt;0,('Personas Enjuiciadas'!D13+'Personas Enjuiciadas'!I13)/('Personas Enjuiciadas'!N13+'Personas Enjuiciadas'!P13),"-")</f>
        <v>0.6164383561643836</v>
      </c>
    </row>
    <row r="14" spans="1:4" s="16" customFormat="1" ht="15" customHeight="1">
      <c r="A14" s="8" t="s">
        <v>7</v>
      </c>
      <c r="B14" s="43">
        <f>+IF('Personas Enjuiciadas'!L14&gt;0,('Personas Enjuiciadas'!C14+'Personas Enjuiciadas'!D14+'Personas Enjuiciadas'!H14+'Personas Enjuiciadas'!I14)/'Personas Enjuiciadas'!L14,"-")</f>
        <v>0.6677524429967426</v>
      </c>
      <c r="C14" s="43">
        <f>+IF(('Personas Enjuiciadas'!M14+'Personas Enjuiciadas'!O14)&gt;0,('Personas Enjuiciadas'!C14+'Personas Enjuiciadas'!H14)/('Personas Enjuiciadas'!M14+'Personas Enjuiciadas'!O14),"-")</f>
        <v>0.6509433962264151</v>
      </c>
      <c r="D14" s="43">
        <f>+IF(('Personas Enjuiciadas'!N14+'Personas Enjuiciadas'!P14)&gt;0,('Personas Enjuiciadas'!D14+'Personas Enjuiciadas'!I14)/('Personas Enjuiciadas'!N14+'Personas Enjuiciadas'!P14),"-")</f>
        <v>0.7052631578947368</v>
      </c>
    </row>
    <row r="15" spans="1:4" s="16" customFormat="1" ht="15" customHeight="1">
      <c r="A15" s="8" t="s">
        <v>8</v>
      </c>
      <c r="B15" s="43">
        <f>+IF('Personas Enjuiciadas'!L15&gt;0,('Personas Enjuiciadas'!C15+'Personas Enjuiciadas'!D15+'Personas Enjuiciadas'!H15+'Personas Enjuiciadas'!I15)/'Personas Enjuiciadas'!L15,"-")</f>
        <v>0.4806547619047619</v>
      </c>
      <c r="C15" s="43">
        <f>+IF(('Personas Enjuiciadas'!M15+'Personas Enjuiciadas'!O15)&gt;0,('Personas Enjuiciadas'!C15+'Personas Enjuiciadas'!H15)/('Personas Enjuiciadas'!M15+'Personas Enjuiciadas'!O15),"-")</f>
        <v>0.4894117647058824</v>
      </c>
      <c r="D15" s="43">
        <f>+IF(('Personas Enjuiciadas'!N15+'Personas Enjuiciadas'!P15)&gt;0,('Personas Enjuiciadas'!D15+'Personas Enjuiciadas'!I15)/('Personas Enjuiciadas'!N15+'Personas Enjuiciadas'!P15),"-")</f>
        <v>0.46558704453441296</v>
      </c>
    </row>
    <row r="16" spans="1:4" s="16" customFormat="1" ht="15" customHeight="1">
      <c r="A16" s="8" t="s">
        <v>75</v>
      </c>
      <c r="B16" s="43">
        <f>+IF('Personas Enjuiciadas'!L16&gt;0,('Personas Enjuiciadas'!C16+'Personas Enjuiciadas'!D16+'Personas Enjuiciadas'!H16+'Personas Enjuiciadas'!I16)/'Personas Enjuiciadas'!L16,"-")</f>
        <v>0.6546511627906977</v>
      </c>
      <c r="C16" s="43">
        <f>+IF(('Personas Enjuiciadas'!M16+'Personas Enjuiciadas'!O16)&gt;0,('Personas Enjuiciadas'!C16+'Personas Enjuiciadas'!H16)/('Personas Enjuiciadas'!M16+'Personas Enjuiciadas'!O16),"-")</f>
        <v>0.6343906510851419</v>
      </c>
      <c r="D16" s="43">
        <f>+IF(('Personas Enjuiciadas'!N16+'Personas Enjuiciadas'!P16)&gt;0,('Personas Enjuiciadas'!D16+'Personas Enjuiciadas'!I16)/('Personas Enjuiciadas'!N16+'Personas Enjuiciadas'!P16),"-")</f>
        <v>0.7011494252873564</v>
      </c>
    </row>
    <row r="17" spans="1:4" s="16" customFormat="1" ht="15" customHeight="1">
      <c r="A17" s="8" t="s">
        <v>9</v>
      </c>
      <c r="B17" s="43">
        <f>+IF('Personas Enjuiciadas'!L17&gt;0,('Personas Enjuiciadas'!C17+'Personas Enjuiciadas'!D17+'Personas Enjuiciadas'!H17+'Personas Enjuiciadas'!I17)/'Personas Enjuiciadas'!L17,"-")</f>
        <v>0.7525773195876289</v>
      </c>
      <c r="C17" s="43">
        <f>+IF(('Personas Enjuiciadas'!M17+'Personas Enjuiciadas'!O17)&gt;0,('Personas Enjuiciadas'!C17+'Personas Enjuiciadas'!H17)/('Personas Enjuiciadas'!M17+'Personas Enjuiciadas'!O17),"-")</f>
        <v>0.7325581395348837</v>
      </c>
      <c r="D17" s="43">
        <f>+IF(('Personas Enjuiciadas'!N17+'Personas Enjuiciadas'!P17)&gt;0,('Personas Enjuiciadas'!D17+'Personas Enjuiciadas'!I17)/('Personas Enjuiciadas'!N17+'Personas Enjuiciadas'!P17),"-")</f>
        <v>0.9090909090909091</v>
      </c>
    </row>
    <row r="18" spans="1:4" s="16" customFormat="1" ht="15" customHeight="1">
      <c r="A18" s="8" t="s">
        <v>10</v>
      </c>
      <c r="B18" s="43">
        <f>+IF('Personas Enjuiciadas'!L18&gt;0,('Personas Enjuiciadas'!C18+'Personas Enjuiciadas'!D18+'Personas Enjuiciadas'!H18+'Personas Enjuiciadas'!I18)/'Personas Enjuiciadas'!L18,"-")</f>
        <v>0.7320872274143302</v>
      </c>
      <c r="C18" s="43">
        <f>+IF(('Personas Enjuiciadas'!M18+'Personas Enjuiciadas'!O18)&gt;0,('Personas Enjuiciadas'!C18+'Personas Enjuiciadas'!H18)/('Personas Enjuiciadas'!M18+'Personas Enjuiciadas'!O18),"-")</f>
        <v>0.7364620938628159</v>
      </c>
      <c r="D18" s="43">
        <f>+IF(('Personas Enjuiciadas'!N18+'Personas Enjuiciadas'!P18)&gt;0,('Personas Enjuiciadas'!D18+'Personas Enjuiciadas'!I18)/('Personas Enjuiciadas'!N18+'Personas Enjuiciadas'!P18),"-")</f>
        <v>0.7045454545454546</v>
      </c>
    </row>
    <row r="19" spans="1:4" s="16" customFormat="1" ht="15" customHeight="1">
      <c r="A19" s="8" t="s">
        <v>11</v>
      </c>
      <c r="B19" s="43">
        <f>+IF('Personas Enjuiciadas'!L19&gt;0,('Personas Enjuiciadas'!C19+'Personas Enjuiciadas'!D19+'Personas Enjuiciadas'!H19+'Personas Enjuiciadas'!I19)/'Personas Enjuiciadas'!L19,"-")</f>
        <v>0.5714285714285714</v>
      </c>
      <c r="C19" s="43">
        <f>+IF(('Personas Enjuiciadas'!M19+'Personas Enjuiciadas'!O19)&gt;0,('Personas Enjuiciadas'!C19+'Personas Enjuiciadas'!H19)/('Personas Enjuiciadas'!M19+'Personas Enjuiciadas'!O19),"-")</f>
        <v>0.5737931034482758</v>
      </c>
      <c r="D19" s="43">
        <f>+IF(('Personas Enjuiciadas'!N19+'Personas Enjuiciadas'!P19)&gt;0,('Personas Enjuiciadas'!D19+'Personas Enjuiciadas'!I19)/('Personas Enjuiciadas'!N19+'Personas Enjuiciadas'!P19),"-")</f>
        <v>0.5679012345679012</v>
      </c>
    </row>
    <row r="20" spans="1:4" s="16" customFormat="1" ht="15" customHeight="1">
      <c r="A20" s="8" t="s">
        <v>12</v>
      </c>
      <c r="B20" s="43">
        <f>+IF('Personas Enjuiciadas'!L20&gt;0,('Personas Enjuiciadas'!C20+'Personas Enjuiciadas'!D20+'Personas Enjuiciadas'!H20+'Personas Enjuiciadas'!I20)/'Personas Enjuiciadas'!L20,"-")</f>
        <v>0.5550239234449761</v>
      </c>
      <c r="C20" s="43">
        <f>+IF(('Personas Enjuiciadas'!M20+'Personas Enjuiciadas'!O20)&gt;0,('Personas Enjuiciadas'!C20+'Personas Enjuiciadas'!H20)/('Personas Enjuiciadas'!M20+'Personas Enjuiciadas'!O20),"-")</f>
        <v>0.5365853658536586</v>
      </c>
      <c r="D20" s="43">
        <f>+IF(('Personas Enjuiciadas'!N20+'Personas Enjuiciadas'!P20)&gt;0,('Personas Enjuiciadas'!D20+'Personas Enjuiciadas'!I20)/('Personas Enjuiciadas'!N20+'Personas Enjuiciadas'!P20),"-")</f>
        <v>0.5813953488372093</v>
      </c>
    </row>
    <row r="21" spans="1:4" s="16" customFormat="1" ht="15" customHeight="1">
      <c r="A21" s="8" t="s">
        <v>13</v>
      </c>
      <c r="B21" s="43">
        <f>+IF('Personas Enjuiciadas'!L21&gt;0,('Personas Enjuiciadas'!C21+'Personas Enjuiciadas'!D21+'Personas Enjuiciadas'!H21+'Personas Enjuiciadas'!I21)/'Personas Enjuiciadas'!L21,"-")</f>
        <v>0.8170731707317073</v>
      </c>
      <c r="C21" s="43">
        <f>+IF(('Personas Enjuiciadas'!M21+'Personas Enjuiciadas'!O21)&gt;0,('Personas Enjuiciadas'!C21+'Personas Enjuiciadas'!H21)/('Personas Enjuiciadas'!M21+'Personas Enjuiciadas'!O21),"-")</f>
        <v>0.782608695652174</v>
      </c>
      <c r="D21" s="43">
        <f>+IF(('Personas Enjuiciadas'!N21+'Personas Enjuiciadas'!P21)&gt;0,('Personas Enjuiciadas'!D21+'Personas Enjuiciadas'!I21)/('Personas Enjuiciadas'!N21+'Personas Enjuiciadas'!P21),"-")</f>
        <v>0.8611111111111112</v>
      </c>
    </row>
    <row r="22" spans="1:4" s="16" customFormat="1" ht="15" customHeight="1">
      <c r="A22" s="8" t="s">
        <v>14</v>
      </c>
      <c r="B22" s="43">
        <f>+IF('Personas Enjuiciadas'!L22&gt;0,('Personas Enjuiciadas'!C22+'Personas Enjuiciadas'!D22+'Personas Enjuiciadas'!H22+'Personas Enjuiciadas'!I22)/'Personas Enjuiciadas'!L22,"-")</f>
        <v>0.6028571428571429</v>
      </c>
      <c r="C22" s="43">
        <f>+IF(('Personas Enjuiciadas'!M22+'Personas Enjuiciadas'!O22)&gt;0,('Personas Enjuiciadas'!C22+'Personas Enjuiciadas'!H22)/('Personas Enjuiciadas'!M22+'Personas Enjuiciadas'!O22),"-")</f>
        <v>0.6160337552742616</v>
      </c>
      <c r="D22" s="43">
        <f>+IF(('Personas Enjuiciadas'!N22+'Personas Enjuiciadas'!P22)&gt;0,('Personas Enjuiciadas'!D22+'Personas Enjuiciadas'!I22)/('Personas Enjuiciadas'!N22+'Personas Enjuiciadas'!P22),"-")</f>
        <v>0.5752212389380531</v>
      </c>
    </row>
    <row r="23" spans="1:4" s="16" customFormat="1" ht="15" customHeight="1" thickBot="1">
      <c r="A23" s="9" t="s">
        <v>15</v>
      </c>
      <c r="B23" s="44">
        <f>+IF('Personas Enjuiciadas'!L23&gt;0,('Personas Enjuiciadas'!C23+'Personas Enjuiciadas'!D23+'Personas Enjuiciadas'!H23+'Personas Enjuiciadas'!I23)/'Personas Enjuiciadas'!L23,"-")</f>
        <v>0.6486486486486487</v>
      </c>
      <c r="C23" s="44">
        <f>+IF(('Personas Enjuiciadas'!M23+'Personas Enjuiciadas'!O23)&gt;0,('Personas Enjuiciadas'!C23+'Personas Enjuiciadas'!H23)/('Personas Enjuiciadas'!M23+'Personas Enjuiciadas'!O23),"-")</f>
        <v>0.6296296296296297</v>
      </c>
      <c r="D23" s="44">
        <f>+IF(('Personas Enjuiciadas'!N23+'Personas Enjuiciadas'!P23)&gt;0,('Personas Enjuiciadas'!D23+'Personas Enjuiciadas'!I23)/('Personas Enjuiciadas'!N23+'Personas Enjuiciadas'!P23),"-")</f>
        <v>0.7</v>
      </c>
    </row>
    <row r="24" spans="1:4" s="16" customFormat="1" ht="15" customHeight="1" thickBot="1">
      <c r="A24" s="10" t="s">
        <v>16</v>
      </c>
      <c r="B24" s="45">
        <f>+IF('Personas Enjuiciadas'!L24&gt;0,('Personas Enjuiciadas'!C24+'Personas Enjuiciadas'!D24+'Personas Enjuiciadas'!H24+'Personas Enjuiciadas'!I24)/'Personas Enjuiciadas'!L24,"-")</f>
        <v>0.5757652097241466</v>
      </c>
      <c r="C24" s="45">
        <f>+IF(('Personas Enjuiciadas'!M24+'Personas Enjuiciadas'!O24)&gt;0,('Personas Enjuiciadas'!C24+'Personas Enjuiciadas'!H24)/('Personas Enjuiciadas'!M24+'Personas Enjuiciadas'!O24),"-")</f>
        <v>0.5735554767812833</v>
      </c>
      <c r="D24" s="45">
        <f>+IF(('Personas Enjuiciadas'!N24+'Personas Enjuiciadas'!P24)&gt;0,('Personas Enjuiciadas'!D24+'Personas Enjuiciadas'!I24)/('Personas Enjuiciadas'!N24+'Personas Enjuiciadas'!P24),"-")</f>
        <v>0.5811928602525033</v>
      </c>
    </row>
  </sheetData>
  <sheetProtection/>
  <mergeCells count="4">
    <mergeCell ref="A1:D1"/>
    <mergeCell ref="A2:D2"/>
    <mergeCell ref="A4:A5"/>
    <mergeCell ref="F6:G6"/>
  </mergeCells>
  <hyperlinks>
    <hyperlink ref="F6:G6" location="Inicio!A1" display="Volver a Inicio"/>
  </hyperlink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6" width="11.421875" style="11" customWidth="1"/>
    <col min="7" max="7" width="10.00390625" style="11" customWidth="1"/>
    <col min="8" max="10" width="11.421875" style="11" customWidth="1"/>
    <col min="11" max="11" width="10.7109375" style="11" customWidth="1"/>
    <col min="12" max="12" width="10.8515625" style="11" customWidth="1"/>
    <col min="13" max="13" width="10.57421875" style="11" customWidth="1"/>
    <col min="14" max="16384" width="11.421875" style="11" customWidth="1"/>
  </cols>
  <sheetData>
    <row r="1" spans="1:4" s="31" customFormat="1" ht="14.25">
      <c r="A1" s="77" t="s">
        <v>48</v>
      </c>
      <c r="B1" s="77"/>
      <c r="C1" s="77"/>
      <c r="D1" s="77"/>
    </row>
    <row r="2" spans="1:4" s="31" customFormat="1" ht="14.25">
      <c r="A2" s="78" t="s">
        <v>51</v>
      </c>
      <c r="B2" s="78"/>
      <c r="C2" s="78"/>
      <c r="D2" s="78"/>
    </row>
    <row r="3" spans="1:4" s="31" customFormat="1" ht="39" customHeight="1">
      <c r="A3" s="42"/>
      <c r="B3" s="30"/>
      <c r="D3" s="54" t="s">
        <v>78</v>
      </c>
    </row>
    <row r="4" spans="1:2" s="31" customFormat="1" ht="14.25" customHeight="1">
      <c r="A4" s="66" t="s">
        <v>80</v>
      </c>
      <c r="B4" s="32"/>
    </row>
    <row r="5" spans="1:2" ht="15">
      <c r="A5" s="67"/>
      <c r="B5" s="12"/>
    </row>
    <row r="6" spans="2:4" s="16" customFormat="1" ht="45.75" customHeight="1">
      <c r="B6" s="53" t="s">
        <v>76</v>
      </c>
      <c r="C6" s="53" t="s">
        <v>77</v>
      </c>
      <c r="D6" s="19" t="s">
        <v>30</v>
      </c>
    </row>
    <row r="7" spans="1:4" s="16" customFormat="1" ht="15" customHeight="1">
      <c r="A7" s="8" t="s">
        <v>1</v>
      </c>
      <c r="B7" s="35">
        <v>54</v>
      </c>
      <c r="C7" s="35">
        <v>5</v>
      </c>
      <c r="D7" s="35">
        <v>92</v>
      </c>
    </row>
    <row r="8" spans="1:4" s="16" customFormat="1" ht="15" customHeight="1">
      <c r="A8" s="8" t="s">
        <v>2</v>
      </c>
      <c r="B8" s="35">
        <v>16</v>
      </c>
      <c r="C8" s="35">
        <v>0</v>
      </c>
      <c r="D8" s="35">
        <v>5</v>
      </c>
    </row>
    <row r="9" spans="1:4" s="16" customFormat="1" ht="15" customHeight="1">
      <c r="A9" s="8" t="s">
        <v>3</v>
      </c>
      <c r="B9" s="35">
        <v>9</v>
      </c>
      <c r="C9" s="35">
        <v>0</v>
      </c>
      <c r="D9" s="35">
        <v>7</v>
      </c>
    </row>
    <row r="10" spans="1:4" s="16" customFormat="1" ht="15" customHeight="1">
      <c r="A10" s="8" t="s">
        <v>74</v>
      </c>
      <c r="B10" s="35">
        <v>21</v>
      </c>
      <c r="C10" s="35">
        <v>0</v>
      </c>
      <c r="D10" s="35">
        <v>24</v>
      </c>
    </row>
    <row r="11" spans="1:4" s="16" customFormat="1" ht="15" customHeight="1">
      <c r="A11" s="8" t="s">
        <v>4</v>
      </c>
      <c r="B11" s="35">
        <v>0</v>
      </c>
      <c r="C11" s="35">
        <v>0</v>
      </c>
      <c r="D11" s="35">
        <v>1</v>
      </c>
    </row>
    <row r="12" spans="1:4" s="16" customFormat="1" ht="15" customHeight="1">
      <c r="A12" s="8" t="s">
        <v>5</v>
      </c>
      <c r="B12" s="35">
        <v>8</v>
      </c>
      <c r="C12" s="35">
        <v>0</v>
      </c>
      <c r="D12" s="35">
        <v>16</v>
      </c>
    </row>
    <row r="13" spans="1:4" s="16" customFormat="1" ht="15" customHeight="1">
      <c r="A13" s="8" t="s">
        <v>6</v>
      </c>
      <c r="B13" s="35">
        <v>12</v>
      </c>
      <c r="C13" s="35">
        <v>0</v>
      </c>
      <c r="D13" s="35">
        <v>13</v>
      </c>
    </row>
    <row r="14" spans="1:4" s="16" customFormat="1" ht="15" customHeight="1">
      <c r="A14" s="8" t="s">
        <v>7</v>
      </c>
      <c r="B14" s="35">
        <v>19</v>
      </c>
      <c r="C14" s="35">
        <v>0</v>
      </c>
      <c r="D14" s="35">
        <v>11</v>
      </c>
    </row>
    <row r="15" spans="1:4" s="16" customFormat="1" ht="15" customHeight="1">
      <c r="A15" s="8" t="s">
        <v>8</v>
      </c>
      <c r="B15" s="35">
        <v>39</v>
      </c>
      <c r="C15" s="35">
        <v>1</v>
      </c>
      <c r="D15" s="35">
        <v>32</v>
      </c>
    </row>
    <row r="16" spans="1:4" s="16" customFormat="1" ht="15" customHeight="1">
      <c r="A16" s="8" t="s">
        <v>75</v>
      </c>
      <c r="B16" s="35">
        <v>18</v>
      </c>
      <c r="C16" s="35">
        <v>0</v>
      </c>
      <c r="D16" s="35">
        <v>60</v>
      </c>
    </row>
    <row r="17" spans="1:4" s="16" customFormat="1" ht="15" customHeight="1">
      <c r="A17" s="8" t="s">
        <v>9</v>
      </c>
      <c r="B17" s="35">
        <v>6</v>
      </c>
      <c r="C17" s="35">
        <v>0</v>
      </c>
      <c r="D17" s="35">
        <v>13</v>
      </c>
    </row>
    <row r="18" spans="1:4" s="16" customFormat="1" ht="15" customHeight="1">
      <c r="A18" s="8" t="s">
        <v>10</v>
      </c>
      <c r="B18" s="35">
        <v>10</v>
      </c>
      <c r="C18" s="35">
        <v>0</v>
      </c>
      <c r="D18" s="35">
        <v>5</v>
      </c>
    </row>
    <row r="19" spans="1:4" s="16" customFormat="1" ht="15" customHeight="1">
      <c r="A19" s="8" t="s">
        <v>11</v>
      </c>
      <c r="B19" s="35">
        <v>11</v>
      </c>
      <c r="C19" s="35">
        <v>0</v>
      </c>
      <c r="D19" s="35">
        <v>2</v>
      </c>
    </row>
    <row r="20" spans="1:4" s="16" customFormat="1" ht="15" customHeight="1">
      <c r="A20" s="8" t="s">
        <v>12</v>
      </c>
      <c r="B20" s="35">
        <v>3</v>
      </c>
      <c r="C20" s="35">
        <v>0</v>
      </c>
      <c r="D20" s="35">
        <v>13</v>
      </c>
    </row>
    <row r="21" spans="1:4" s="16" customFormat="1" ht="15" customHeight="1">
      <c r="A21" s="8" t="s">
        <v>13</v>
      </c>
      <c r="B21" s="35">
        <v>0</v>
      </c>
      <c r="C21" s="35">
        <v>0</v>
      </c>
      <c r="D21" s="35">
        <v>0</v>
      </c>
    </row>
    <row r="22" spans="1:4" s="16" customFormat="1" ht="15" customHeight="1">
      <c r="A22" s="8" t="s">
        <v>14</v>
      </c>
      <c r="B22" s="35">
        <v>15</v>
      </c>
      <c r="C22" s="35">
        <v>0</v>
      </c>
      <c r="D22" s="35">
        <v>47</v>
      </c>
    </row>
    <row r="23" spans="1:4" s="16" customFormat="1" ht="15" customHeight="1" thickBot="1">
      <c r="A23" s="9" t="s">
        <v>15</v>
      </c>
      <c r="B23" s="38">
        <v>2</v>
      </c>
      <c r="C23" s="38">
        <v>0</v>
      </c>
      <c r="D23" s="38">
        <v>3</v>
      </c>
    </row>
    <row r="24" spans="1:4" s="16" customFormat="1" ht="15" customHeight="1" thickBot="1">
      <c r="A24" s="10" t="s">
        <v>16</v>
      </c>
      <c r="B24" s="41">
        <v>243</v>
      </c>
      <c r="C24" s="41">
        <v>6</v>
      </c>
      <c r="D24" s="41">
        <v>344</v>
      </c>
    </row>
  </sheetData>
  <sheetProtection/>
  <mergeCells count="3">
    <mergeCell ref="A1:D1"/>
    <mergeCell ref="A2:D2"/>
    <mergeCell ref="A4:A5"/>
  </mergeCells>
  <hyperlinks>
    <hyperlink ref="D3" location="Inicio!A1" display="Volver a Inicio"/>
  </hyperlink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zoomScalePageLayoutView="0" workbookViewId="0" topLeftCell="A1">
      <selection activeCell="E4" sqref="E4:F4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1" customFormat="1" ht="14.25">
      <c r="A1" s="77" t="s">
        <v>46</v>
      </c>
      <c r="B1" s="77"/>
      <c r="C1" s="77"/>
      <c r="D1" s="77"/>
      <c r="E1" s="77"/>
      <c r="F1" s="77"/>
    </row>
    <row r="2" spans="1:7" s="31" customFormat="1" ht="14.25">
      <c r="A2" s="46"/>
      <c r="B2" s="46"/>
      <c r="C2" s="46"/>
      <c r="D2" s="46"/>
      <c r="E2" s="46"/>
      <c r="F2" s="46"/>
      <c r="G2" s="47"/>
    </row>
    <row r="3" spans="1:6" s="31" customFormat="1" ht="14.25">
      <c r="A3" s="78" t="s">
        <v>50</v>
      </c>
      <c r="B3" s="78"/>
      <c r="C3" s="78"/>
      <c r="D3" s="78"/>
      <c r="E3" s="78"/>
      <c r="F3" s="78"/>
    </row>
    <row r="4" spans="1:6" s="31" customFormat="1" ht="27.75" customHeight="1">
      <c r="A4" s="42"/>
      <c r="E4" s="61" t="s">
        <v>78</v>
      </c>
      <c r="F4" s="62"/>
    </row>
    <row r="5" s="31" customFormat="1" ht="14.25" customHeight="1">
      <c r="A5" s="66" t="s">
        <v>80</v>
      </c>
    </row>
    <row r="6" ht="12.75" customHeight="1">
      <c r="A6" s="67"/>
    </row>
    <row r="7" spans="2:6" s="18" customFormat="1" ht="18" customHeight="1">
      <c r="B7" s="81" t="s">
        <v>34</v>
      </c>
      <c r="C7" s="79" t="s">
        <v>35</v>
      </c>
      <c r="D7" s="80"/>
      <c r="E7" s="83" t="s">
        <v>55</v>
      </c>
      <c r="F7" s="81" t="s">
        <v>52</v>
      </c>
    </row>
    <row r="8" spans="2:6" s="18" customFormat="1" ht="30.75" customHeight="1">
      <c r="B8" s="82"/>
      <c r="C8" s="15" t="s">
        <v>36</v>
      </c>
      <c r="D8" s="15" t="s">
        <v>37</v>
      </c>
      <c r="E8" s="84"/>
      <c r="F8" s="82"/>
    </row>
    <row r="9" spans="1:6" s="16" customFormat="1" ht="15" customHeight="1">
      <c r="A9" s="8" t="s">
        <v>1</v>
      </c>
      <c r="B9" s="48">
        <v>487</v>
      </c>
      <c r="C9" s="48">
        <v>457</v>
      </c>
      <c r="D9" s="48">
        <v>922</v>
      </c>
      <c r="E9" s="48">
        <v>30</v>
      </c>
      <c r="F9" s="48">
        <v>39</v>
      </c>
    </row>
    <row r="10" spans="1:6" s="16" customFormat="1" ht="15" customHeight="1">
      <c r="A10" s="8" t="s">
        <v>2</v>
      </c>
      <c r="B10" s="48">
        <v>81</v>
      </c>
      <c r="C10" s="48">
        <v>50</v>
      </c>
      <c r="D10" s="48">
        <v>62</v>
      </c>
      <c r="E10" s="48">
        <v>3</v>
      </c>
      <c r="F10" s="48">
        <v>5</v>
      </c>
    </row>
    <row r="11" spans="1:6" s="16" customFormat="1" ht="15" customHeight="1">
      <c r="A11" s="8" t="s">
        <v>3</v>
      </c>
      <c r="B11" s="48">
        <v>49</v>
      </c>
      <c r="C11" s="48">
        <v>51</v>
      </c>
      <c r="D11" s="48">
        <v>50</v>
      </c>
      <c r="E11" s="48">
        <v>0</v>
      </c>
      <c r="F11" s="48">
        <v>8</v>
      </c>
    </row>
    <row r="12" spans="1:6" s="16" customFormat="1" ht="15" customHeight="1">
      <c r="A12" s="8" t="s">
        <v>74</v>
      </c>
      <c r="B12" s="48">
        <v>126</v>
      </c>
      <c r="C12" s="48">
        <v>34</v>
      </c>
      <c r="D12" s="48">
        <v>70</v>
      </c>
      <c r="E12" s="48">
        <v>0</v>
      </c>
      <c r="F12" s="48">
        <v>2</v>
      </c>
    </row>
    <row r="13" spans="1:6" s="16" customFormat="1" ht="15" customHeight="1">
      <c r="A13" s="8" t="s">
        <v>4</v>
      </c>
      <c r="B13" s="48">
        <v>55</v>
      </c>
      <c r="C13" s="48">
        <v>40</v>
      </c>
      <c r="D13" s="48">
        <v>90</v>
      </c>
      <c r="E13" s="48">
        <v>6</v>
      </c>
      <c r="F13" s="48">
        <v>0</v>
      </c>
    </row>
    <row r="14" spans="1:6" s="16" customFormat="1" ht="15" customHeight="1">
      <c r="A14" s="8" t="s">
        <v>5</v>
      </c>
      <c r="B14" s="48">
        <v>41</v>
      </c>
      <c r="C14" s="48">
        <v>20</v>
      </c>
      <c r="D14" s="48">
        <v>27</v>
      </c>
      <c r="E14" s="48">
        <v>0</v>
      </c>
      <c r="F14" s="48">
        <v>8</v>
      </c>
    </row>
    <row r="15" spans="1:6" s="16" customFormat="1" ht="15" customHeight="1">
      <c r="A15" s="8" t="s">
        <v>6</v>
      </c>
      <c r="B15" s="48">
        <v>119</v>
      </c>
      <c r="C15" s="48">
        <v>99</v>
      </c>
      <c r="D15" s="48">
        <v>114</v>
      </c>
      <c r="E15" s="48">
        <v>6</v>
      </c>
      <c r="F15" s="48">
        <v>4</v>
      </c>
    </row>
    <row r="16" spans="1:6" s="16" customFormat="1" ht="15" customHeight="1">
      <c r="A16" s="8" t="s">
        <v>7</v>
      </c>
      <c r="B16" s="48">
        <v>96</v>
      </c>
      <c r="C16" s="48">
        <v>108</v>
      </c>
      <c r="D16" s="48">
        <v>100</v>
      </c>
      <c r="E16" s="48">
        <v>14</v>
      </c>
      <c r="F16" s="48">
        <v>11</v>
      </c>
    </row>
    <row r="17" spans="1:6" s="16" customFormat="1" ht="15" customHeight="1">
      <c r="A17" s="8" t="s">
        <v>8</v>
      </c>
      <c r="B17" s="48">
        <v>321</v>
      </c>
      <c r="C17" s="48">
        <v>324</v>
      </c>
      <c r="D17" s="48">
        <v>690</v>
      </c>
      <c r="E17" s="48">
        <v>26</v>
      </c>
      <c r="F17" s="48">
        <v>17</v>
      </c>
    </row>
    <row r="18" spans="1:6" s="16" customFormat="1" ht="15" customHeight="1">
      <c r="A18" s="8" t="s">
        <v>75</v>
      </c>
      <c r="B18" s="48">
        <v>331</v>
      </c>
      <c r="C18" s="48">
        <v>231</v>
      </c>
      <c r="D18" s="48">
        <v>296</v>
      </c>
      <c r="E18" s="48">
        <v>7</v>
      </c>
      <c r="F18" s="48">
        <v>14</v>
      </c>
    </row>
    <row r="19" spans="1:6" s="16" customFormat="1" ht="15" customHeight="1">
      <c r="A19" s="8" t="s">
        <v>9</v>
      </c>
      <c r="B19" s="48">
        <v>51</v>
      </c>
      <c r="C19" s="48">
        <v>21</v>
      </c>
      <c r="D19" s="48">
        <v>24</v>
      </c>
      <c r="E19" s="48">
        <v>1</v>
      </c>
      <c r="F19" s="48">
        <v>4</v>
      </c>
    </row>
    <row r="20" spans="1:6" s="16" customFormat="1" ht="15" customHeight="1">
      <c r="A20" s="8" t="s">
        <v>10</v>
      </c>
      <c r="B20" s="48">
        <v>127</v>
      </c>
      <c r="C20" s="48">
        <v>109</v>
      </c>
      <c r="D20" s="48">
        <v>83</v>
      </c>
      <c r="E20" s="48">
        <v>0</v>
      </c>
      <c r="F20" s="48">
        <v>3</v>
      </c>
    </row>
    <row r="21" spans="1:6" s="16" customFormat="1" ht="15" customHeight="1">
      <c r="A21" s="8" t="s">
        <v>11</v>
      </c>
      <c r="B21" s="48">
        <v>335</v>
      </c>
      <c r="C21" s="48">
        <v>327</v>
      </c>
      <c r="D21" s="48">
        <v>476</v>
      </c>
      <c r="E21" s="48">
        <v>4</v>
      </c>
      <c r="F21" s="48">
        <v>83</v>
      </c>
    </row>
    <row r="22" spans="1:6" s="16" customFormat="1" ht="15" customHeight="1">
      <c r="A22" s="8" t="s">
        <v>12</v>
      </c>
      <c r="B22" s="48">
        <v>76</v>
      </c>
      <c r="C22" s="48">
        <v>40</v>
      </c>
      <c r="D22" s="48">
        <v>91</v>
      </c>
      <c r="E22" s="48">
        <v>0</v>
      </c>
      <c r="F22" s="48">
        <v>0</v>
      </c>
    </row>
    <row r="23" spans="1:6" s="16" customFormat="1" ht="15" customHeight="1">
      <c r="A23" s="8" t="s">
        <v>13</v>
      </c>
      <c r="B23" s="48">
        <v>45</v>
      </c>
      <c r="C23" s="48">
        <v>22</v>
      </c>
      <c r="D23" s="48">
        <v>15</v>
      </c>
      <c r="E23" s="48">
        <v>0</v>
      </c>
      <c r="F23" s="48">
        <v>1</v>
      </c>
    </row>
    <row r="24" spans="1:6" s="16" customFormat="1" ht="15" customHeight="1">
      <c r="A24" s="8" t="s">
        <v>14</v>
      </c>
      <c r="B24" s="48">
        <v>123</v>
      </c>
      <c r="C24" s="48">
        <v>79</v>
      </c>
      <c r="D24" s="48">
        <v>126</v>
      </c>
      <c r="E24" s="48">
        <v>2</v>
      </c>
      <c r="F24" s="48">
        <v>3</v>
      </c>
    </row>
    <row r="25" spans="1:6" s="16" customFormat="1" ht="15" customHeight="1" thickBot="1">
      <c r="A25" s="9" t="s">
        <v>15</v>
      </c>
      <c r="B25" s="48">
        <v>15</v>
      </c>
      <c r="C25" s="48">
        <v>9</v>
      </c>
      <c r="D25" s="48">
        <v>13</v>
      </c>
      <c r="E25" s="48">
        <v>1</v>
      </c>
      <c r="F25" s="48">
        <v>0</v>
      </c>
    </row>
    <row r="26" spans="1:6" s="16" customFormat="1" ht="15" customHeight="1" thickBot="1">
      <c r="A26" s="10" t="s">
        <v>16</v>
      </c>
      <c r="B26" s="41">
        <v>2478</v>
      </c>
      <c r="C26" s="41">
        <v>2021</v>
      </c>
      <c r="D26" s="41">
        <v>3249</v>
      </c>
      <c r="E26" s="17">
        <v>100</v>
      </c>
      <c r="F26" s="41">
        <v>202</v>
      </c>
    </row>
  </sheetData>
  <sheetProtection/>
  <mergeCells count="8">
    <mergeCell ref="E4:F4"/>
    <mergeCell ref="C7:D7"/>
    <mergeCell ref="B7:B8"/>
    <mergeCell ref="A1:F1"/>
    <mergeCell ref="A3:F3"/>
    <mergeCell ref="F7:F8"/>
    <mergeCell ref="E7:E8"/>
    <mergeCell ref="A5:A6"/>
  </mergeCells>
  <hyperlinks>
    <hyperlink ref="E4:F4" location="Inicio!A1" display="Volver a Inicio"/>
  </hyperlink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2018-06-01T10:35:09Z</cp:lastPrinted>
  <dcterms:created xsi:type="dcterms:W3CDTF">2005-11-02T13:09:17Z</dcterms:created>
  <dcterms:modified xsi:type="dcterms:W3CDTF">2018-06-11T11:03:25Z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